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  <Override PartName="/xl/worksheets/sheet10.xml" ContentType="application/vnd.openxmlformats-officedocument.spreadsheetml.worksheet+xml"/>
  <Override PartName="/xl/tables/table9.xml" ContentType="application/vnd.openxmlformats-officedocument.spreadsheetml.table+xml"/>
  <Override PartName="/xl/worksheets/sheet11.xml" ContentType="application/vnd.openxmlformats-officedocument.spreadsheetml.worksheet+xml"/>
  <Override PartName="/xl/tables/table10.xml" ContentType="application/vnd.openxmlformats-officedocument.spreadsheetml.table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9dd6a46be46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ingkasan" sheetId="1" r:id="Rcfadba8447894ff0"/>
    <x:sheet xmlns:r="http://schemas.openxmlformats.org/officeDocument/2006/relationships" name="Antropologi" sheetId="2" r:id="Red72a6318d6d4da2"/>
    <x:sheet xmlns:r="http://schemas.openxmlformats.org/officeDocument/2006/relationships" name="Bahasa Inggris Lanjutan" sheetId="3" r:id="Rd8280ede7f454c1b"/>
    <x:sheet xmlns:r="http://schemas.openxmlformats.org/officeDocument/2006/relationships" name="Biologi" sheetId="4" r:id="Re1ff7925256b4567"/>
    <x:sheet xmlns:r="http://schemas.openxmlformats.org/officeDocument/2006/relationships" name="Ekonomi" sheetId="5" r:id="Rc07568d60dc64a5e"/>
    <x:sheet xmlns:r="http://schemas.openxmlformats.org/officeDocument/2006/relationships" name="Fisika" sheetId="6" r:id="R405e1a241d954066"/>
    <x:sheet xmlns:r="http://schemas.openxmlformats.org/officeDocument/2006/relationships" name="Geografi" sheetId="7" r:id="R2587bf17221347c0"/>
    <x:sheet xmlns:r="http://schemas.openxmlformats.org/officeDocument/2006/relationships" name="Kimia" sheetId="8" r:id="R2ec500a0bfc74854"/>
    <x:sheet xmlns:r="http://schemas.openxmlformats.org/officeDocument/2006/relationships" name="Matematika Lanjutan" sheetId="9" r:id="Rc67cb0275cef4dec"/>
    <x:sheet xmlns:r="http://schemas.openxmlformats.org/officeDocument/2006/relationships" name="PPKn" sheetId="10" r:id="R73509c0e2388468d"/>
    <x:sheet xmlns:r="http://schemas.openxmlformats.org/officeDocument/2006/relationships" name="Sejarah" sheetId="11" r:id="Rf80e6a1b66a347ee"/>
    <x:sheet xmlns:r="http://schemas.openxmlformats.org/officeDocument/2006/relationships" name="Sosiologi" sheetId="12" r:id="R4e74ec73f5424af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#,##0.00"/>
    <x:numFmt numFmtId="202" formatCode="0.00%"/>
  </x:numFmts>
  <x:fonts count="8">
    <x:font>
      <x:sz val="11"/>
      <x:name val="Carlito"/>
    </x:font>
    <x:font>
      <x:sz val="10"/>
      <x:color rgb="FF233746"/>
      <x:name val="Arial"/>
    </x:font>
    <x:font>
      <x:b/>
      <x:sz val="16"/>
      <x:color rgb="FF96522F"/>
      <x:name val="Arial"/>
    </x:font>
    <x:font>
      <x:sz val="10"/>
      <x:color rgb="FF526573"/>
      <x:name val="Arial"/>
    </x:font>
    <x:font>
      <x:b/>
      <x:sz val="10"/>
      <x:color rgb="FFFFFFFF"/>
      <x:name val="Arial"/>
    </x:font>
    <x:font>
      <x:b/>
      <x:sz val="10"/>
      <x:color rgb="FF233746"/>
      <x:name val="Arial"/>
    </x:font>
    <x:font>
      <x:i/>
      <x:sz val="9"/>
      <x:color rgb="FF526573"/>
      <x:name val="Arial"/>
    </x:font>
    <x:font>
      <x:sz val="9"/>
      <x:color rgb="FF52657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96522F"/>
      </x:patternFill>
    </x:fill>
    <x:fill>
      <x:patternFill patternType="solid">
        <x:fgColor rgb="FFEEF3F5"/>
      </x:patternFill>
    </x:fill>
    <x:fill>
      <x:patternFill patternType="solid">
        <x:fgColor rgb="FFF2F5F6"/>
      </x:patternFill>
    </x:fill>
  </x:fills>
  <x:borders count="5">
    <x:border>
      <x:left/>
      <x:right/>
      <x:top/>
      <x:bottom/>
      <x:diagonal/>
    </x:border>
    <x:border>
      <x:left/>
      <x:right/>
      <x:top/>
      <x:bottom style="thin">
        <x:color rgb="FFD6E0E4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4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0"/>
    </x:xf>
    <x:xf numFmtId="0" fontId="1" fillId="0" borderId="0" xfId="0" applyNumberFormat="1" applyFont="1" applyFill="1" applyBorder="1" applyAlignment="1">
      <x:alignment vertical="center" wrapText="0"/>
    </x:xf>
    <x:xf numFmtId="0" fontId="2" fillId="0" borderId="0" xfId="0" applyNumberFormat="1" applyFont="1" applyFill="1" applyBorder="1" applyAlignment="1">
      <x:alignment vertical="center" wrapText="0"/>
    </x:xf>
    <x:xf numFmtId="0" fontId="3" fillId="0" borderId="0" xfId="0" applyNumberFormat="1" applyFont="1" applyFill="1" applyBorder="1" applyAlignment="1">
      <x:alignment vertical="center" wrapText="0"/>
    </x:xf>
    <x:xf numFmtId="0" fontId="1" fillId="0" borderId="1" xfId="0" applyNumberFormat="1" applyFont="1" applyFill="1" applyBorder="1" applyAlignment="1">
      <x:alignment vertical="center" wrapText="0"/>
    </x:xf>
    <x:xf numFmtId="0" fontId="1" fillId="2" borderId="0" xfId="0" applyNumberFormat="1" applyFont="1" applyFill="1" applyBorder="1" applyAlignment="1">
      <x:alignment vertical="center" wrapText="0"/>
    </x:xf>
    <x:xf numFmtId="0" fontId="4" fillId="2" borderId="0" xfId="0" applyNumberFormat="1" applyFont="1" applyFill="1" applyBorder="1" applyAlignment="1">
      <x:alignment vertical="center" wrapText="0"/>
    </x:xf>
    <x:xf numFmtId="0" fontId="4" fillId="2" borderId="2" xfId="0" applyNumberFormat="1" applyFont="1" applyFill="1" applyBorder="1" applyAlignment="1">
      <x:alignment vertical="center" wrapText="0"/>
    </x:xf>
    <x:xf numFmtId="0" fontId="4" fillId="2" borderId="3" xfId="0" applyNumberFormat="1" applyFont="1" applyFill="1" applyBorder="1" applyAlignment="1">
      <x:alignment vertical="center" wrapText="0"/>
    </x:xf>
    <x:xf numFmtId="0" fontId="4" fillId="2" borderId="4" xfId="0" applyNumberFormat="1" applyFont="1" applyFill="1" applyBorder="1" applyAlignment="1">
      <x:alignment vertical="center" wrapText="0"/>
    </x:xf>
    <x:xf numFmtId="0" fontId="4" fillId="2" borderId="2" xfId="0" applyNumberFormat="1" applyFont="1" applyFill="1" applyBorder="1" applyAlignment="1">
      <x:alignment horizontal="center" vertical="center" wrapText="0"/>
    </x:xf>
    <x:xf numFmtId="0" fontId="4" fillId="2" borderId="3" xfId="0" applyNumberFormat="1" applyFont="1" applyFill="1" applyBorder="1" applyAlignment="1">
      <x:alignment horizontal="center" vertical="center" wrapText="0"/>
    </x:xf>
    <x:xf numFmtId="0" fontId="4" fillId="2" borderId="4" xfId="0" applyNumberFormat="1" applyFont="1" applyFill="1" applyBorder="1" applyAlignment="1">
      <x:alignment horizontal="center" vertical="center" wrapText="0"/>
    </x:xf>
    <x:xf numFmtId="0" fontId="1" fillId="3" borderId="0" xfId="0" applyNumberFormat="1" applyFont="1" applyFill="1" applyBorder="1" applyAlignment="1">
      <x:alignment vertical="center" wrapText="0"/>
    </x:xf>
    <x:xf numFmtId="0" fontId="5" fillId="3" borderId="0" xfId="0" applyNumberFormat="1" applyFont="1" applyFill="1" applyBorder="1" applyAlignment="1">
      <x:alignment vertical="center" wrapText="0"/>
    </x:xf>
    <x:xf numFmtId="0" fontId="5" fillId="3" borderId="0" xfId="0" applyNumberFormat="1" applyFont="1" applyFill="1" applyBorder="1" applyAlignment="1">
      <x:alignment horizontal="right" vertical="center" wrapText="0"/>
    </x:xf>
    <x:xf numFmtId="200" fontId="5" fillId="3" borderId="0" xfId="0" applyNumberFormat="1" applyFont="1" applyFill="1" applyBorder="1" applyAlignment="1">
      <x:alignment horizontal="right" vertical="center" wrapText="0"/>
    </x:xf>
    <x:xf numFmtId="201" fontId="5" fillId="3" borderId="0" xfId="0" applyNumberFormat="1" applyFont="1" applyFill="1" applyBorder="1" applyAlignment="1">
      <x:alignment horizontal="right" vertical="center" wrapText="0"/>
    </x:xf>
    <x:xf numFmtId="0" fontId="6" fillId="0" borderId="0" xfId="0" applyNumberFormat="1" applyFont="1" applyFill="1" applyBorder="1" applyAlignment="1">
      <x:alignment vertical="center" wrapText="0"/>
    </x:xf>
    <x:xf numFmtId="200" fontId="1" fillId="0" borderId="0" xfId="0" applyNumberFormat="1" applyFont="1" applyFill="1" applyBorder="1" applyAlignment="1">
      <x:alignment vertical="center" wrapText="0"/>
    </x:xf>
    <x:xf numFmtId="201" fontId="1" fillId="0" borderId="0" xfId="0" applyNumberFormat="1" applyFont="1" applyFill="1" applyBorder="1" applyAlignment="1">
      <x:alignment vertical="center" wrapText="0"/>
    </x:xf>
    <x:xf numFmtId="202" fontId="1" fillId="0" borderId="0" xfId="0" applyNumberFormat="1" applyFont="1" applyFill="1" applyBorder="1" applyAlignment="1">
      <x:alignment vertical="center" wrapText="0"/>
    </x:xf>
    <x:xf numFmtId="200" fontId="1" fillId="0" borderId="0" xfId="0" applyNumberFormat="1" applyFont="1" applyFill="1" applyBorder="1" applyAlignment="1">
      <x:alignment horizontal="right" vertical="center" wrapText="0"/>
    </x:xf>
    <x:xf numFmtId="0" fontId="1" fillId="0" borderId="0" xfId="0" applyNumberFormat="1" applyFont="1" applyFill="1" applyBorder="1" applyAlignment="1">
      <x:alignment horizontal="left" vertical="center" wrapText="0"/>
    </x:xf>
    <x:xf numFmtId="201" fontId="1" fillId="0" borderId="0" xfId="0" applyNumberFormat="1" applyFont="1" applyFill="1" applyBorder="1" applyAlignment="1">
      <x:alignment horizontal="right" vertical="center" wrapText="0"/>
    </x:xf>
    <x:xf numFmtId="202" fontId="1" fillId="0" borderId="0" xfId="0" applyNumberFormat="1" applyFont="1" applyFill="1" applyBorder="1" applyAlignment="1">
      <x:alignment horizontal="right" vertical="center" wrapText="0"/>
    </x:xf>
    <x:xf numFmtId="0" fontId="1" fillId="0" borderId="0" xfId="0" applyNumberFormat="1" applyFont="1" applyFill="1" applyBorder="1" applyAlignment="1">
      <x:alignment horizontal="right" vertical="center" wrapText="0"/>
    </x:xf>
    <x:xf numFmtId="201" fontId="5" fillId="0" borderId="0" xfId="0" applyNumberFormat="1" applyFont="1" applyFill="1" applyBorder="1" applyAlignment="1">
      <x:alignment horizontal="right" vertical="center" wrapText="0"/>
    </x:xf>
    <x:xf numFmtId="0" fontId="1" fillId="4" borderId="0" xfId="0" applyNumberFormat="1" applyFont="1" applyFill="1" applyBorder="1" applyAlignment="1">
      <x:alignment horizontal="right" vertical="center" wrapText="0"/>
    </x:xf>
    <x:xf numFmtId="0" fontId="1" fillId="4" borderId="0" xfId="0" applyNumberFormat="1" applyFont="1" applyFill="1" applyBorder="1" applyAlignment="1">
      <x:alignment vertical="center" wrapText="0"/>
    </x:xf>
    <x:xf numFmtId="200" fontId="1" fillId="4" borderId="0" xfId="0" applyNumberFormat="1" applyFont="1" applyFill="1" applyBorder="1" applyAlignment="1">
      <x:alignment horizontal="right" vertical="center" wrapText="0"/>
    </x:xf>
    <x:xf numFmtId="201" fontId="1" fillId="4" borderId="0" xfId="0" applyNumberFormat="1" applyFont="1" applyFill="1" applyBorder="1" applyAlignment="1">
      <x:alignment horizontal="right" vertical="center" wrapText="0"/>
    </x:xf>
    <x:xf numFmtId="201" fontId="5" fillId="4" borderId="0" xfId="0" applyNumberFormat="1" applyFont="1" applyFill="1" applyBorder="1" applyAlignment="1">
      <x:alignment horizontal="right" vertical="center" wrapText="0"/>
    </x:xf>
    <x:xf numFmtId="0" fontId="1" fillId="0" borderId="1" xfId="0" applyNumberFormat="1" applyFont="1" applyFill="1" applyBorder="1" applyAlignment="1">
      <x:alignment horizontal="right" vertical="center" wrapText="0"/>
    </x:xf>
    <x:xf numFmtId="200" fontId="1" fillId="0" borderId="1" xfId="0" applyNumberFormat="1" applyFont="1" applyFill="1" applyBorder="1" applyAlignment="1">
      <x:alignment horizontal="right" vertical="center" wrapText="0"/>
    </x:xf>
    <x:xf numFmtId="201" fontId="1" fillId="0" borderId="1" xfId="0" applyNumberFormat="1" applyFont="1" applyFill="1" applyBorder="1" applyAlignment="1">
      <x:alignment horizontal="right" vertical="center" wrapText="0"/>
    </x:xf>
    <x:xf numFmtId="201" fontId="5" fillId="0" borderId="1" xfId="0" applyNumberFormat="1" applyFont="1" applyFill="1" applyBorder="1" applyAlignment="1">
      <x:alignment horizontal="right" vertical="center" wrapText="0"/>
    </x:xf>
    <x:xf numFmtId="0" fontId="7" fillId="0" borderId="0" xfId="0" applyNumberFormat="1" applyFont="1" applyFill="1" applyBorder="1" applyAlignment="1">
      <x:alignment vertical="center" wrapText="0"/>
    </x:xf>
  </x:cellXfs>
  <x:cellStyles count="1">
    <x:cellStyle name="Normal" xfId="0"/>
  </x:cellStyles>
  <x:dxfs count="22"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fcb1f042a4af5" /><Relationship Type="http://schemas.openxmlformats.org/officeDocument/2006/relationships/theme" Target="/xl/theme/theme1.xml" Id="R0f32fe49837c416c" /><Relationship Type="http://schemas.openxmlformats.org/officeDocument/2006/relationships/sharedStrings" Target="/xl/sharedStrings.xml" Id="Rc44e7fa1802d473e" /><Relationship Type="http://schemas.openxmlformats.org/officeDocument/2006/relationships/worksheet" Target="/xl/worksheets/sheet1.xml" Id="Rcfadba8447894ff0" /><Relationship Type="http://schemas.openxmlformats.org/officeDocument/2006/relationships/worksheet" Target="/xl/worksheets/sheet2.xml" Id="Red72a6318d6d4da2" /><Relationship Type="http://schemas.openxmlformats.org/officeDocument/2006/relationships/worksheet" Target="/xl/worksheets/sheet3.xml" Id="Rd8280ede7f454c1b" /><Relationship Type="http://schemas.openxmlformats.org/officeDocument/2006/relationships/worksheet" Target="/xl/worksheets/sheet4.xml" Id="Re1ff7925256b4567" /><Relationship Type="http://schemas.openxmlformats.org/officeDocument/2006/relationships/worksheet" Target="/xl/worksheets/sheet5.xml" Id="Rc07568d60dc64a5e" /><Relationship Type="http://schemas.openxmlformats.org/officeDocument/2006/relationships/worksheet" Target="/xl/worksheets/sheet6.xml" Id="R405e1a241d954066" /><Relationship Type="http://schemas.openxmlformats.org/officeDocument/2006/relationships/worksheet" Target="/xl/worksheets/sheet7.xml" Id="R2587bf17221347c0" /><Relationship Type="http://schemas.openxmlformats.org/officeDocument/2006/relationships/worksheet" Target="/xl/worksheets/sheet8.xml" Id="R2ec500a0bfc74854" /><Relationship Type="http://schemas.openxmlformats.org/officeDocument/2006/relationships/worksheet" Target="/xl/worksheets/sheet9.xml" Id="Rc67cb0275cef4dec" /><Relationship Type="http://schemas.openxmlformats.org/officeDocument/2006/relationships/worksheet" Target="/xl/worksheets/sheet10.xml" Id="R73509c0e2388468d" /><Relationship Type="http://schemas.openxmlformats.org/officeDocument/2006/relationships/worksheet" Target="/xl/worksheets/sheet11.xml" Id="Rf80e6a1b66a347ee" /><Relationship Type="http://schemas.openxmlformats.org/officeDocument/2006/relationships/worksheet" Target="/xl/worksheets/sheet12.xml" Id="R4e74ec73f5424afc" /></Relationships>
</file>

<file path=xl/tables/table1.xml><?xml version="1.0" encoding="utf-8"?>
<x:table xmlns:x="http://schemas.openxmlformats.org/spreadsheetml/2006/main" id="1" name="PilihanData1" displayName="PilihanData1" ref="A9:E74" headerRowCount="1" totalsRowCount="0" totalsRowShown="0">
  <x:autoFilter ref="A9:E74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PilihanData2" displayName="PilihanData2" ref="A9:E78" headerRowCount="1" totalsRowCount="0" totalsRowShown="0">
  <x:autoFilter ref="A9:E78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PilihanData3" displayName="PilihanData3" ref="A9:E162" headerRowCount="1" totalsRowCount="0" totalsRowShown="0">
  <x:autoFilter ref="A9:E162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PilihanData4" displayName="PilihanData4" ref="A9:E94" headerRowCount="1" totalsRowCount="0" totalsRowShown="0">
  <x:autoFilter ref="A9:E94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PilihanData5" displayName="PilihanData5" ref="A9:E35" headerRowCount="1" totalsRowCount="0" totalsRowShown="0">
  <x:autoFilter ref="A9:E35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6.xml><?xml version="1.0" encoding="utf-8"?>
<x:table xmlns:x="http://schemas.openxmlformats.org/spreadsheetml/2006/main" id="6" name="PilihanData6" displayName="PilihanData6" ref="A9:E94" headerRowCount="1" totalsRowCount="0" totalsRowShown="0">
  <x:autoFilter ref="A9:E94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7.xml><?xml version="1.0" encoding="utf-8"?>
<x:table xmlns:x="http://schemas.openxmlformats.org/spreadsheetml/2006/main" id="7" name="PilihanData7" displayName="PilihanData7" ref="A9:E84" headerRowCount="1" totalsRowCount="0" totalsRowShown="0">
  <x:autoFilter ref="A9:E84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8.xml><?xml version="1.0" encoding="utf-8"?>
<x:table xmlns:x="http://schemas.openxmlformats.org/spreadsheetml/2006/main" id="8" name="PilihanData8" displayName="PilihanData8" ref="A9:E71" headerRowCount="1" totalsRowCount="0" totalsRowShown="0">
  <x:autoFilter ref="A9:E71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9.xml><?xml version="1.0" encoding="utf-8"?>
<x:table xmlns:x="http://schemas.openxmlformats.org/spreadsheetml/2006/main" id="9" name="PilihanData9" displayName="PilihanData9" ref="A9:E21" headerRowCount="1" totalsRowCount="0" totalsRowShown="0">
  <x:autoFilter ref="A9:E21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10.xml><?xml version="1.0" encoding="utf-8"?>
<x:table xmlns:x="http://schemas.openxmlformats.org/spreadsheetml/2006/main" id="10" name="PilihanData10" displayName="PilihanData10" ref="A9:E19" headerRowCount="1" totalsRowCount="0" totalsRowShown="0">
  <x:autoFilter ref="A9:E19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11.xml><?xml version="1.0" encoding="utf-8"?>
<x:table xmlns:x="http://schemas.openxmlformats.org/spreadsheetml/2006/main" id="11" name="PilihanData11" displayName="PilihanData11" ref="A9:E145" headerRowCount="1" totalsRowCount="0" totalsRowShown="0">
  <x:autoFilter ref="A9:E145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7aed15d1774e4a10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fc3f83fe274f4fb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70befbc7320c4e8a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881f23d260904ee6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c0fe9323e7e34460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e74617eb25bf4c22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16a7065a15884854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56420dfeeebb49ba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9.xml" Id="R629dc52ca4034152" /></Relationships>
</file>

<file path=xl/worksheets/_rels/sheet11.xml.rels>&#65279;<?xml version="1.0" encoding="utf-8"?><Relationships xmlns="http://schemas.openxmlformats.org/package/2006/relationships"><Relationship Type="http://schemas.openxmlformats.org/officeDocument/2006/relationships/table" Target="/xl/tables/table10.xml" Id="R76436f8c8b4d4934" /></Relationships>
</file>

<file path=xl/worksheets/_rels/sheet12.xml.rels>&#65279;<?xml version="1.0" encoding="utf-8"?><Relationships xmlns="http://schemas.openxmlformats.org/package/2006/relationships"><Relationship Type="http://schemas.openxmlformats.org/officeDocument/2006/relationships/table" Target="/xl/tables/table11.xml" Id="R0136388b94844e43" /></Relationships>
</file>

<file path=xl/worksheets/sheet1.xml><?xml version="1.0" encoding="utf-8"?>
<x:worksheet xmlns:x="http://schemas.openxmlformats.org/spreadsheetml/2006/main">
  <x:sheetPr>
    <x:tabColor rgb="FF96522F"/>
  </x:sheetPr>
  <x:sheetViews>
    <x:sheetView showGridLines="0" workbookViewId="0"/>
  </x:sheetViews>
  <x:sheetFormatPr defaultRowHeight="15"/>
  <x:cols>
    <x:col min="1" max="1" width="7" hidden="0" customWidth="1"/>
    <x:col min="2" max="2" width="32" hidden="0" customWidth="1"/>
    <x:col min="3" max="3" width="14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</x:cols>
  <x:sheetData>
    <x:row r="1" ht="10" customHeight="1">
      <x:c r="A1" s="3"/>
      <x:c r="B1" s="3"/>
      <x:c r="C1" s="3"/>
      <x:c r="D1" s="3"/>
      <x:c r="E1" s="3"/>
      <x:c r="F1" s="3"/>
      <x:c r="G1" s="3"/>
    </x:row>
    <x:row r="2" ht="31" customHeight="1">
      <x:c r="A2" s="4" t="str">
        <x:v>Analisis TO 2 TKA 2026</x:v>
      </x:c>
      <x:c r="B2" s="3"/>
      <x:c r="C2" s="3"/>
      <x:c r="D2" s="3"/>
      <x:c r="E2" s="3"/>
      <x:c r="F2" s="3"/>
      <x:c r="G2" s="3"/>
    </x:row>
    <x:row r="3" ht="23" customHeight="1">
      <x:c r="A3" s="5" t="str">
        <x:v>Mata pelajaran pilihan. 11 mapel. Statistik skor per mata pelajaran.</x:v>
      </x:c>
      <x:c r="B3" s="3"/>
      <x:c r="C3" s="3"/>
      <x:c r="D3" s="3"/>
      <x:c r="E3" s="3"/>
      <x:c r="F3" s="3"/>
      <x:c r="G3" s="3"/>
    </x:row>
    <x:row r="4" ht="9" customHeight="1">
      <x:c r="A4" s="6"/>
      <x:c r="B4" s="6"/>
      <x:c r="C4" s="6"/>
      <x:c r="D4" s="6"/>
      <x:c r="E4" s="6"/>
      <x:c r="F4" s="6"/>
      <x:c r="G4" s="6"/>
    </x:row>
    <x:row r="5" ht="9" customHeight="1">
      <x:c r="A5" s="3"/>
      <x:c r="B5" s="3"/>
      <x:c r="C5" s="3"/>
      <x:c r="D5" s="3"/>
      <x:c r="E5" s="3"/>
      <x:c r="F5" s="3"/>
      <x:c r="G5" s="3"/>
    </x:row>
    <x:row r="6" ht="25" customHeight="1">
      <x:c r="A6" s="12" t="str">
        <x:v>No.</x:v>
      </x:c>
      <x:c r="B6" s="13" t="str">
        <x:v>Mata Pelajaran</x:v>
      </x:c>
      <x:c r="C6" s="13" t="str">
        <x:v>Data Siswa</x:v>
      </x:c>
      <x:c r="D6" s="13" t="str">
        <x:v>Memiliki Skor</x:v>
      </x:c>
      <x:c r="E6" s="13" t="str">
        <x:v>Tertinggi</x:v>
      </x:c>
      <x:c r="F6" s="13" t="str">
        <x:v>Terendah</x:v>
      </x:c>
      <x:c r="G6" s="14" t="str">
        <x:v>Rata-rata</x:v>
      </x:c>
    </x:row>
    <x:row r="7" ht="28" customHeight="1">
      <x:c r="A7" s="28" t="n">
        <x:v>1</x:v>
      </x:c>
      <x:c r="B7" s="3" t="str">
        <x:v>Antropologi</x:v>
      </x:c>
      <x:c r="C7" s="24" t="n">
        <x:f>'Antropologi'!A6</x:f>
        <x:v>65</x:v>
      </x:c>
      <x:c r="D7" s="24" t="n">
        <x:f>'Antropologi'!B6</x:f>
        <x:v>65</x:v>
      </x:c>
      <x:c r="E7" s="26" t="n">
        <x:f>'Antropologi'!C6</x:f>
        <x:v>691.88</x:v>
      </x:c>
      <x:c r="F7" s="26" t="n">
        <x:f>'Antropologi'!D6</x:f>
        <x:v>194.59</x:v>
      </x:c>
      <x:c r="G7" s="29" t="n">
        <x:f>'Antropologi'!E6</x:f>
        <x:v>468.0096923076923</x:v>
      </x:c>
    </x:row>
    <x:row r="8" ht="28" customHeight="1">
      <x:c r="A8" s="30" t="n">
        <x:v>2</x:v>
      </x:c>
      <x:c r="B8" s="31" t="str">
        <x:v>Bahasa Inggris Lanjutan</x:v>
      </x:c>
      <x:c r="C8" s="32" t="n">
        <x:f>'Bahasa Inggris Lanjutan'!A6</x:f>
        <x:v>69</x:v>
      </x:c>
      <x:c r="D8" s="32" t="n">
        <x:f>'Bahasa Inggris Lanjutan'!B6</x:f>
        <x:v>69</x:v>
      </x:c>
      <x:c r="E8" s="33" t="n">
        <x:f>'Bahasa Inggris Lanjutan'!C6</x:f>
        <x:v>708.58</x:v>
      </x:c>
      <x:c r="F8" s="33" t="n">
        <x:f>'Bahasa Inggris Lanjutan'!D6</x:f>
        <x:v>97.55</x:v>
      </x:c>
      <x:c r="G8" s="34" t="n">
        <x:f>'Bahasa Inggris Lanjutan'!E6</x:f>
        <x:v>405.4365217391305</x:v>
      </x:c>
    </x:row>
    <x:row r="9" ht="28" customHeight="1">
      <x:c r="A9" s="28" t="n">
        <x:v>3</x:v>
      </x:c>
      <x:c r="B9" s="3" t="str">
        <x:v>Biologi</x:v>
      </x:c>
      <x:c r="C9" s="24" t="n">
        <x:f>'Biologi'!A6</x:f>
        <x:v>153</x:v>
      </x:c>
      <x:c r="D9" s="24" t="n">
        <x:f>'Biologi'!B6</x:f>
        <x:v>152</x:v>
      </x:c>
      <x:c r="E9" s="26" t="n">
        <x:f>'Biologi'!C6</x:f>
        <x:v>673.68</x:v>
      </x:c>
      <x:c r="F9" s="26" t="n">
        <x:f>'Biologi'!D6</x:f>
        <x:v>63.15</x:v>
      </x:c>
      <x:c r="G9" s="29" t="n">
        <x:f>'Biologi'!E6</x:f>
        <x:v>466.7420394736841</x:v>
      </x:c>
    </x:row>
    <x:row r="10" ht="28" customHeight="1">
      <x:c r="A10" s="30" t="n">
        <x:v>4</x:v>
      </x:c>
      <x:c r="B10" s="31" t="str">
        <x:v>Ekonomi</x:v>
      </x:c>
      <x:c r="C10" s="32" t="n">
        <x:f>'Ekonomi'!A6</x:f>
        <x:v>85</x:v>
      </x:c>
      <x:c r="D10" s="32" t="n">
        <x:f>'Ekonomi'!B6</x:f>
        <x:v>83</x:v>
      </x:c>
      <x:c r="E10" s="33" t="n">
        <x:f>'Ekonomi'!C6</x:f>
        <x:v>728.9</x:v>
      </x:c>
      <x:c r="F10" s="33" t="n">
        <x:f>'Ekonomi'!D6</x:f>
        <x:v>160</x:v>
      </x:c>
      <x:c r="G10" s="34" t="n">
        <x:f>'Ekonomi'!E6</x:f>
        <x:v>379.5613253012047</x:v>
      </x:c>
    </x:row>
    <x:row r="11" ht="28" customHeight="1">
      <x:c r="A11" s="28" t="n">
        <x:v>5</x:v>
      </x:c>
      <x:c r="B11" s="3" t="str">
        <x:v>Fisika</x:v>
      </x:c>
      <x:c r="C11" s="24" t="n">
        <x:f>'Fisika'!A6</x:f>
        <x:v>26</x:v>
      </x:c>
      <x:c r="D11" s="24" t="n">
        <x:f>'Fisika'!B6</x:f>
        <x:v>26</x:v>
      </x:c>
      <x:c r="E11" s="26" t="n">
        <x:f>'Fisika'!C6</x:f>
        <x:v>347.83</x:v>
      </x:c>
      <x:c r="F11" s="26" t="n">
        <x:f>'Fisika'!D6</x:f>
        <x:v>34.78</x:v>
      </x:c>
      <x:c r="G11" s="29" t="n">
        <x:f>'Fisika'!E6</x:f>
        <x:v>200.6873076923077</x:v>
      </x:c>
    </x:row>
    <x:row r="12" ht="28" customHeight="1">
      <x:c r="A12" s="30" t="n">
        <x:v>6</x:v>
      </x:c>
      <x:c r="B12" s="31" t="str">
        <x:v>Geografi</x:v>
      </x:c>
      <x:c r="C12" s="32" t="n">
        <x:f>'Geografi'!A6</x:f>
        <x:v>85</x:v>
      </x:c>
      <x:c r="D12" s="32" t="n">
        <x:f>'Geografi'!B6</x:f>
        <x:v>84</x:v>
      </x:c>
      <x:c r="E12" s="33" t="n">
        <x:f>'Geografi'!C6</x:f>
        <x:v>742.85</x:v>
      </x:c>
      <x:c r="F12" s="33" t="n">
        <x:f>'Geografi'!D6</x:f>
        <x:v>95.25</x:v>
      </x:c>
      <x:c r="G12" s="34" t="n">
        <x:f>'Geografi'!E6</x:f>
        <x:v>361.4647619047619</x:v>
      </x:c>
    </x:row>
    <x:row r="13" ht="28" customHeight="1">
      <x:c r="A13" s="28" t="n">
        <x:v>7</x:v>
      </x:c>
      <x:c r="B13" s="3" t="str">
        <x:v>Kimia</x:v>
      </x:c>
      <x:c r="C13" s="24" t="n">
        <x:f>'Kimia'!A6</x:f>
        <x:v>75</x:v>
      </x:c>
      <x:c r="D13" s="24" t="n">
        <x:f>'Kimia'!B6</x:f>
        <x:v>74</x:v>
      </x:c>
      <x:c r="E13" s="26" t="n">
        <x:f>'Kimia'!C6</x:f>
        <x:v>560</x:v>
      </x:c>
      <x:c r="F13" s="26" t="n">
        <x:f>'Kimia'!D6</x:f>
        <x:v>140</x:v>
      </x:c>
      <x:c r="G13" s="29" t="n">
        <x:f>'Kimia'!E6</x:f>
        <x:v>317.6127027027027</x:v>
      </x:c>
    </x:row>
    <x:row r="14" ht="28" customHeight="1">
      <x:c r="A14" s="30" t="n">
        <x:v>8</x:v>
      </x:c>
      <x:c r="B14" s="31" t="str">
        <x:v>Matematika Lanjutan</x:v>
      </x:c>
      <x:c r="C14" s="32" t="n">
        <x:f>'Matematika Lanjutan'!A6</x:f>
        <x:v>62</x:v>
      </x:c>
      <x:c r="D14" s="32" t="n">
        <x:f>'Matematika Lanjutan'!B6</x:f>
        <x:v>62</x:v>
      </x:c>
      <x:c r="E14" s="33" t="n">
        <x:f>'Matematika Lanjutan'!C6</x:f>
        <x:v>433.36</x:v>
      </x:c>
      <x:c r="F14" s="33" t="n">
        <x:f>'Matematika Lanjutan'!D6</x:f>
        <x:v>33.33</x:v>
      </x:c>
      <x:c r="G14" s="34" t="n">
        <x:f>'Matematika Lanjutan'!E6</x:f>
        <x:v>216.40354838709683</x:v>
      </x:c>
    </x:row>
    <x:row r="15" ht="28" customHeight="1">
      <x:c r="A15" s="28" t="n">
        <x:v>9</x:v>
      </x:c>
      <x:c r="B15" s="3" t="str">
        <x:v>PPKn</x:v>
      </x:c>
      <x:c r="C15" s="24" t="n">
        <x:f>'PPKn'!A6</x:f>
        <x:v>12</x:v>
      </x:c>
      <x:c r="D15" s="24" t="n">
        <x:f>'PPKn'!B6</x:f>
        <x:v>12</x:v>
      </x:c>
      <x:c r="E15" s="26" t="n">
        <x:f>'PPKn'!C6</x:f>
        <x:v>563.62</x:v>
      </x:c>
      <x:c r="F15" s="26" t="n">
        <x:f>'PPKn'!D6</x:f>
        <x:v>218.17</x:v>
      </x:c>
      <x:c r="G15" s="29" t="n">
        <x:f>'PPKn'!E6</x:f>
        <x:v>368.7525</x:v>
      </x:c>
    </x:row>
    <x:row r="16" ht="28" customHeight="1">
      <x:c r="A16" s="30" t="n">
        <x:v>10</x:v>
      </x:c>
      <x:c r="B16" s="31" t="str">
        <x:v>Sejarah</x:v>
      </x:c>
      <x:c r="C16" s="32" t="n">
        <x:f>'Sejarah'!A6</x:f>
        <x:v>10</x:v>
      </x:c>
      <x:c r="D16" s="32" t="n">
        <x:f>'Sejarah'!B6</x:f>
        <x:v>9</x:v>
      </x:c>
      <x:c r="E16" s="33" t="n">
        <x:f>'Sejarah'!C6</x:f>
        <x:v>553.82</x:v>
      </x:c>
      <x:c r="F16" s="33" t="n">
        <x:f>'Sejarah'!D6</x:f>
        <x:v>246.16</x:v>
      </x:c>
      <x:c r="G16" s="34" t="n">
        <x:f>'Sejarah'!E6</x:f>
        <x:v>380.6111111111111</x:v>
      </x:c>
    </x:row>
    <x:row r="17" ht="28" customHeight="1">
      <x:c r="A17" s="35" t="n">
        <x:v>11</x:v>
      </x:c>
      <x:c r="B17" s="6" t="str">
        <x:v>Sosiologi</x:v>
      </x:c>
      <x:c r="C17" s="36" t="n">
        <x:f>'Sosiologi'!A6</x:f>
        <x:v>136</x:v>
      </x:c>
      <x:c r="D17" s="36" t="n">
        <x:f>'Sosiologi'!B6</x:f>
        <x:v>132</x:v>
      </x:c>
      <x:c r="E17" s="37" t="n">
        <x:f>'Sosiologi'!C6</x:f>
        <x:v>800</x:v>
      </x:c>
      <x:c r="F17" s="37" t="n">
        <x:f>'Sosiologi'!D6</x:f>
        <x:v>39.02</x:v>
      </x:c>
      <x:c r="G17" s="38" t="n">
        <x:f>'Sosiologi'!E6</x:f>
        <x:v>385.9228787878788</x:v>
      </x:c>
    </x:row>
    <x:row r="18" ht="23" customHeight="1">
      <x:c r="A18" s="3"/>
      <x:c r="B18" s="3"/>
      <x:c r="C18" s="3"/>
      <x:c r="D18" s="3"/>
      <x:c r="E18" s="3"/>
      <x:c r="F18" s="3"/>
      <x:c r="G18" s="3"/>
    </x:row>
    <x:row r="19" ht="23" customHeight="1">
      <x:c r="A19" s="3"/>
      <x:c r="B19" s="3"/>
      <x:c r="C19" s="3"/>
      <x:c r="D19" s="3"/>
      <x:c r="E19" s="3"/>
      <x:c r="F19" s="3"/>
      <x:c r="G19" s="3"/>
    </x:row>
    <x:row r="20" ht="23" customHeight="1">
      <x:c r="A20" s="39" t="str">
        <x:v>Sumber: HASIL TO 2 TKA 2026 BARU.zip, sheet Daftar Nilai.</x:v>
      </x:c>
      <x:c r="B20" s="3"/>
      <x:c r="C20" s="3"/>
      <x:c r="D20" s="3"/>
      <x:c r="E20" s="3"/>
      <x:c r="F20" s="3"/>
      <x:c r="G20" s="3"/>
    </x:row>
    <x:row r="21" ht="23" customHeight="1">
      <x:c r="A21" s="39" t="str">
        <x:v>Skor dan persen mengikuti sumber. Skor menggunakan skala 0–800.</x:v>
      </x:c>
      <x:c r="B21" s="3"/>
      <x:c r="C21" s="3"/>
      <x:c r="D21" s="3"/>
      <x:c r="E21" s="3"/>
      <x:c r="F21" s="3"/>
      <x:c r="G21" s="3"/>
    </x:row>
    <x:row r="22" ht="23" customHeight="1">
      <x:c r="A22" s="39" t="str">
        <x:v>Sebanyak 10 skor kosong (Belum mulai) tetap ditampilkan dan dikecualikan dari statistik.</x:v>
      </x:c>
      <x:c r="B22" s="3"/>
      <x:c r="C22" s="3"/>
      <x:c r="D22" s="3"/>
      <x:c r="E22" s="3"/>
      <x:c r="F22" s="3"/>
      <x:c r="G22" s="3"/>
    </x:row>
    <x:row r="23" ht="23" customHeight="1">
      <x:c r="A23" s="39" t="str">
        <x:v>Tabel peserta tersedia pada sheet setiap mapel. Hijau: skor tertinggi. Merah: skor terendah.</x:v>
      </x:c>
      <x:c r="B23" s="3"/>
      <x:c r="C23" s="3"/>
      <x:c r="D23" s="3"/>
      <x:c r="E23" s="3"/>
      <x:c r="F23" s="3"/>
      <x:c r="G23" s="3"/>
    </x:row>
    <x:row r="24" ht="23" customHeight="1">
      <x:c r="A24" s="39" t="str">
        <x:v>Geografi XII.2: satu salinan identik berisi 24 baris dikecualikan agar tidak dihitung dua kali.</x:v>
      </x:c>
      <x:c r="B24" s="3"/>
      <x:c r="C24" s="3"/>
      <x:c r="D24" s="3"/>
      <x:c r="E24" s="3"/>
      <x:c r="F24" s="3"/>
      <x:c r="G24" s="3"/>
    </x:row>
    <x:row r="25" ht="23" customHeight="1">
      <x:c r="A25" s="3"/>
      <x:c r="B25" s="3"/>
      <x:c r="C25" s="3"/>
      <x:c r="D25" s="3"/>
      <x:c r="E25" s="3"/>
      <x:c r="F25" s="3"/>
      <x:c r="G25" s="3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Antropologi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COUNTA(B10:B74)</x:f>
        <x:v>65</x:v>
      </x:c>
      <x:c r="B6" s="18" t="n">
        <x:f>COUNT(D10:D74)</x:f>
        <x:v>65</x:v>
      </x:c>
      <x:c r="C6" s="19" t="n">
        <x:f>IF(B6=0,"",MAX(D10:D74))</x:f>
        <x:v>691.88</x:v>
      </x:c>
      <x:c r="D6" s="19" t="n">
        <x:f>IF(B6=0,"",MIN(D10:D74))</x:f>
        <x:v>194.59</x:v>
      </x:c>
      <x:c r="E6" s="19" t="n">
        <x:f>IF(B6=0,"",AVERAGE(D10:D74))</x:f>
        <x:v>468.0096923076923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0.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ADINDA DWI ARTIKA PUTRI</x:v>
      </x:c>
      <x:c r="C10" s="25" t="str">
        <x:v>XII.1</x:v>
      </x:c>
      <x:c r="D10" s="26" t="n">
        <x:v>497.29</x:v>
      </x:c>
      <x:c r="E10" s="27" t="n">
        <x:v>0.6216</x:v>
      </x:c>
    </x:row>
    <x:row r="11" ht="20" customHeight="1">
      <x:c r="A11" s="24" t="n">
        <x:v>2</x:v>
      </x:c>
      <x:c r="B11" s="25" t="str">
        <x:v>AHMAD FATHONI ABDURROHMAN</x:v>
      </x:c>
      <x:c r="C11" s="25" t="str">
        <x:v>XII.1</x:v>
      </x:c>
      <x:c r="D11" s="26" t="n">
        <x:v>281.07</x:v>
      </x:c>
      <x:c r="E11" s="27" t="n">
        <x:v>0.3513</x:v>
      </x:c>
    </x:row>
    <x:row r="12" ht="20" customHeight="1">
      <x:c r="A12" s="24" t="n">
        <x:v>3</x:v>
      </x:c>
      <x:c r="B12" s="25" t="str">
        <x:v>AHMAD MUN'AMUL KHOIR</x:v>
      </x:c>
      <x:c r="C12" s="25" t="str">
        <x:v>XII.1</x:v>
      </x:c>
      <x:c r="D12" s="26" t="n">
        <x:v>432.44</x:v>
      </x:c>
      <x:c r="E12" s="27" t="n">
        <x:v>0.5406</x:v>
      </x:c>
    </x:row>
    <x:row r="13" ht="20" customHeight="1">
      <x:c r="A13" s="24" t="n">
        <x:v>4</x:v>
      </x:c>
      <x:c r="B13" s="25" t="str">
        <x:v>AHMAD ROIS SHODIQIN</x:v>
      </x:c>
      <x:c r="C13" s="25" t="str">
        <x:v>XII.1</x:v>
      </x:c>
      <x:c r="D13" s="26" t="n">
        <x:v>389.16</x:v>
      </x:c>
      <x:c r="E13" s="27" t="n">
        <x:v>0.4865</x:v>
      </x:c>
    </x:row>
    <x:row r="14" ht="20" customHeight="1">
      <x:c r="A14" s="24" t="n">
        <x:v>5</x:v>
      </x:c>
      <x:c r="B14" s="25" t="str">
        <x:v>ALIEFYA HAMZAH ANG</x:v>
      </x:c>
      <x:c r="C14" s="25" t="str">
        <x:v>XII.1</x:v>
      </x:c>
      <x:c r="D14" s="26" t="n">
        <x:v>583.76</x:v>
      </x:c>
      <x:c r="E14" s="27" t="n">
        <x:v>0.7297</x:v>
      </x:c>
    </x:row>
    <x:row r="15" ht="20" customHeight="1">
      <x:c r="A15" s="24" t="n">
        <x:v>6</x:v>
      </x:c>
      <x:c r="B15" s="25" t="str">
        <x:v>BAGUS SETIAWAN ABDILLAH</x:v>
      </x:c>
      <x:c r="C15" s="25" t="str">
        <x:v>XII.1</x:v>
      </x:c>
      <x:c r="D15" s="26" t="n">
        <x:v>367.56</x:v>
      </x:c>
      <x:c r="E15" s="27" t="n">
        <x:v>0.4595</x:v>
      </x:c>
    </x:row>
    <x:row r="16" ht="20" customHeight="1">
      <x:c r="A16" s="24" t="n">
        <x:v>7</x:v>
      </x:c>
      <x:c r="B16" s="25" t="str">
        <x:v>CAHYA YUNIKA BUNGA LESTARI</x:v>
      </x:c>
      <x:c r="C16" s="25" t="str">
        <x:v>XII.1</x:v>
      </x:c>
      <x:c r="D16" s="26" t="n">
        <x:v>367.56</x:v>
      </x:c>
      <x:c r="E16" s="27" t="n">
        <x:v>0.4595</x:v>
      </x:c>
    </x:row>
    <x:row r="17" ht="20" customHeight="1">
      <x:c r="A17" s="24" t="n">
        <x:v>8</x:v>
      </x:c>
      <x:c r="B17" s="25" t="str">
        <x:v>CINDY NOVIANA SAFITRI</x:v>
      </x:c>
      <x:c r="C17" s="25" t="str">
        <x:v>XII.1</x:v>
      </x:c>
      <x:c r="D17" s="26" t="n">
        <x:v>540.52</x:v>
      </x:c>
      <x:c r="E17" s="27" t="n">
        <x:v>0.6757</x:v>
      </x:c>
    </x:row>
    <x:row r="18" ht="20" customHeight="1">
      <x:c r="A18" s="24" t="n">
        <x:v>9</x:v>
      </x:c>
      <x:c r="B18" s="25" t="str">
        <x:v>DEWI LAYLY RAHMAWATI</x:v>
      </x:c>
      <x:c r="C18" s="25" t="str">
        <x:v>XII.1</x:v>
      </x:c>
      <x:c r="D18" s="26" t="n">
        <x:v>670.26</x:v>
      </x:c>
      <x:c r="E18" s="27" t="n">
        <x:v>0.8378</x:v>
      </x:c>
    </x:row>
    <x:row r="19" ht="20" customHeight="1">
      <x:c r="A19" s="24" t="n">
        <x:v>10</x:v>
      </x:c>
      <x:c r="B19" s="25" t="str">
        <x:v>DINDA CANDRA DEWI</x:v>
      </x:c>
      <x:c r="C19" s="25" t="str">
        <x:v>XII.1</x:v>
      </x:c>
      <x:c r="D19" s="26" t="n">
        <x:v>691.88</x:v>
      </x:c>
      <x:c r="E19" s="27" t="n">
        <x:v>0.8649</x:v>
      </x:c>
    </x:row>
    <x:row r="20" ht="20" customHeight="1">
      <x:c r="A20" s="24" t="n">
        <x:v>11</x:v>
      </x:c>
      <x:c r="B20" s="25" t="str">
        <x:v>EKA PUTRI DESTIYA</x:v>
      </x:c>
      <x:c r="C20" s="25" t="str">
        <x:v>XII.1</x:v>
      </x:c>
      <x:c r="D20" s="26" t="n">
        <x:v>518.9</x:v>
      </x:c>
      <x:c r="E20" s="27" t="n">
        <x:v>0.6486</x:v>
      </x:c>
    </x:row>
    <x:row r="21" ht="20" customHeight="1">
      <x:c r="A21" s="24" t="n">
        <x:v>12</x:v>
      </x:c>
      <x:c r="B21" s="25" t="str">
        <x:v>ESA MAQNUNATU ZAHRO</x:v>
      </x:c>
      <x:c r="C21" s="25" t="str">
        <x:v>XII.1</x:v>
      </x:c>
      <x:c r="D21" s="26" t="n">
        <x:v>497.26</x:v>
      </x:c>
      <x:c r="E21" s="27" t="n">
        <x:v>0.6216</x:v>
      </x:c>
    </x:row>
    <x:row r="22" ht="20" customHeight="1">
      <x:c r="A22" s="24" t="n">
        <x:v>13</x:v>
      </x:c>
      <x:c r="B22" s="25" t="str">
        <x:v>FAHRI PANCA ADI NUGRAHA</x:v>
      </x:c>
      <x:c r="C22" s="25" t="str">
        <x:v>XII.1</x:v>
      </x:c>
      <x:c r="D22" s="26" t="n">
        <x:v>475.67</x:v>
      </x:c>
      <x:c r="E22" s="27" t="n">
        <x:v>0.5946</x:v>
      </x:c>
    </x:row>
    <x:row r="23" ht="20" customHeight="1">
      <x:c r="A23" s="24" t="n">
        <x:v>14</x:v>
      </x:c>
      <x:c r="B23" s="25" t="str">
        <x:v>FAKHIRAH NAJAH NADIYAH</x:v>
      </x:c>
      <x:c r="C23" s="25" t="str">
        <x:v>XII.1</x:v>
      </x:c>
      <x:c r="D23" s="26" t="n">
        <x:v>194.59</x:v>
      </x:c>
      <x:c r="E23" s="27" t="n">
        <x:v>0.2432</x:v>
      </x:c>
    </x:row>
    <x:row r="24" ht="20" customHeight="1">
      <x:c r="A24" s="24" t="n">
        <x:v>15</x:v>
      </x:c>
      <x:c r="B24" s="25" t="str">
        <x:v>FANDY HANIF FAHREZI</x:v>
      </x:c>
      <x:c r="C24" s="25" t="str">
        <x:v>XII.1</x:v>
      </x:c>
      <x:c r="D24" s="26" t="n">
        <x:v>281.09</x:v>
      </x:c>
      <x:c r="E24" s="27" t="n">
        <x:v>0.3514</x:v>
      </x:c>
    </x:row>
    <x:row r="25" ht="20" customHeight="1">
      <x:c r="A25" s="24" t="n">
        <x:v>16</x:v>
      </x:c>
      <x:c r="B25" s="25" t="str">
        <x:v>FITRI ANGGUN DWI RAHAYU</x:v>
      </x:c>
      <x:c r="C25" s="25" t="str">
        <x:v>XII.1</x:v>
      </x:c>
      <x:c r="D25" s="26" t="n">
        <x:v>497.27</x:v>
      </x:c>
      <x:c r="E25" s="27" t="n">
        <x:v>0.6216</x:v>
      </x:c>
    </x:row>
    <x:row r="26" ht="20" customHeight="1">
      <x:c r="A26" s="24" t="n">
        <x:v>17</x:v>
      </x:c>
      <x:c r="B26" s="25" t="str">
        <x:v>FRENITA KHIRANA</x:v>
      </x:c>
      <x:c r="C26" s="25" t="str">
        <x:v>XII.1</x:v>
      </x:c>
      <x:c r="D26" s="26" t="n">
        <x:v>432.43</x:v>
      </x:c>
      <x:c r="E26" s="27" t="n">
        <x:v>0.5405</x:v>
      </x:c>
    </x:row>
    <x:row r="27" ht="20" customHeight="1">
      <x:c r="A27" s="24" t="n">
        <x:v>18</x:v>
      </x:c>
      <x:c r="B27" s="25" t="str">
        <x:v>JELITA DELYA RAMADHANI</x:v>
      </x:c>
      <x:c r="C27" s="25" t="str">
        <x:v>XII.1</x:v>
      </x:c>
      <x:c r="D27" s="26" t="n">
        <x:v>497.27</x:v>
      </x:c>
      <x:c r="E27" s="27" t="n">
        <x:v>0.6216</x:v>
      </x:c>
    </x:row>
    <x:row r="28" ht="20" customHeight="1">
      <x:c r="A28" s="24" t="n">
        <x:v>19</x:v>
      </x:c>
      <x:c r="B28" s="25" t="str">
        <x:v>MAS MAULANA ISHAK MAQBUL KANDLY GIWANGKORO VALID</x:v>
      </x:c>
      <x:c r="C28" s="25" t="str">
        <x:v>XII.1</x:v>
      </x:c>
      <x:c r="D28" s="26" t="n">
        <x:v>497.28</x:v>
      </x:c>
      <x:c r="E28" s="27" t="n">
        <x:v>0.6216</x:v>
      </x:c>
    </x:row>
    <x:row r="29" ht="20" customHeight="1">
      <x:c r="A29" s="24" t="n">
        <x:v>20</x:v>
      </x:c>
      <x:c r="B29" s="25" t="str">
        <x:v>MUHAMMAD QOFFAL FARROJ</x:v>
      </x:c>
      <x:c r="C29" s="25" t="str">
        <x:v>XII.1</x:v>
      </x:c>
      <x:c r="D29" s="26" t="n">
        <x:v>259.46</x:v>
      </x:c>
      <x:c r="E29" s="27" t="n">
        <x:v>0.3243</x:v>
      </x:c>
    </x:row>
    <x:row r="30" ht="20" customHeight="1">
      <x:c r="A30" s="24" t="n">
        <x:v>21</x:v>
      </x:c>
      <x:c r="B30" s="25" t="str">
        <x:v>MUHAMMAD SUAIBUL FADLI</x:v>
      </x:c>
      <x:c r="C30" s="25" t="str">
        <x:v>XII.1</x:v>
      </x:c>
      <x:c r="D30" s="26" t="n">
        <x:v>237.83</x:v>
      </x:c>
      <x:c r="E30" s="27" t="n">
        <x:v>0.2973</x:v>
      </x:c>
    </x:row>
    <x:row r="31" ht="20" customHeight="1">
      <x:c r="A31" s="24" t="n">
        <x:v>22</x:v>
      </x:c>
      <x:c r="B31" s="25" t="str">
        <x:v>NURAHMAD LUTFI HAQIM</x:v>
      </x:c>
      <x:c r="C31" s="25" t="str">
        <x:v>XII.1</x:v>
      </x:c>
      <x:c r="D31" s="26" t="n">
        <x:v>410.8</x:v>
      </x:c>
      <x:c r="E31" s="27" t="n">
        <x:v>0.5135</x:v>
      </x:c>
    </x:row>
    <x:row r="32" ht="20" customHeight="1">
      <x:c r="A32" s="24" t="n">
        <x:v>23</x:v>
      </x:c>
      <x:c r="B32" s="25" t="str">
        <x:v>REJOVANO SETIAWAN</x:v>
      </x:c>
      <x:c r="C32" s="25" t="str">
        <x:v>XII.1</x:v>
      </x:c>
      <x:c r="D32" s="26" t="n">
        <x:v>389.17</x:v>
      </x:c>
      <x:c r="E32" s="27" t="n">
        <x:v>0.4865</x:v>
      </x:c>
    </x:row>
    <x:row r="33" ht="20" customHeight="1">
      <x:c r="A33" s="24" t="n">
        <x:v>24</x:v>
      </x:c>
      <x:c r="B33" s="25" t="str">
        <x:v>RIZKY BAYU SAPUTRA</x:v>
      </x:c>
      <x:c r="C33" s="25" t="str">
        <x:v>XII.1</x:v>
      </x:c>
      <x:c r="D33" s="26" t="n">
        <x:v>454.03</x:v>
      </x:c>
      <x:c r="E33" s="27" t="n">
        <x:v>0.5675</x:v>
      </x:c>
    </x:row>
    <x:row r="34" ht="20" customHeight="1">
      <x:c r="A34" s="24" t="n">
        <x:v>25</x:v>
      </x:c>
      <x:c r="B34" s="25" t="str">
        <x:v>ROZIF</x:v>
      </x:c>
      <x:c r="C34" s="25" t="str">
        <x:v>XII.1</x:v>
      </x:c>
      <x:c r="D34" s="26" t="n">
        <x:v>302.7</x:v>
      </x:c>
      <x:c r="E34" s="27" t="n">
        <x:v>0.3784</x:v>
      </x:c>
    </x:row>
    <x:row r="35" ht="20" customHeight="1">
      <x:c r="A35" s="24" t="n">
        <x:v>26</x:v>
      </x:c>
      <x:c r="B35" s="25" t="str">
        <x:v>SALSABILA MEISYA PRADINI</x:v>
      </x:c>
      <x:c r="C35" s="25" t="str">
        <x:v>XII.1</x:v>
      </x:c>
      <x:c r="D35" s="26" t="n">
        <x:v>432.42</x:v>
      </x:c>
      <x:c r="E35" s="27" t="n">
        <x:v>0.5405</x:v>
      </x:c>
    </x:row>
    <x:row r="36" ht="20" customHeight="1">
      <x:c r="A36" s="24" t="n">
        <x:v>27</x:v>
      </x:c>
      <x:c r="B36" s="25" t="str">
        <x:v>SHYARA AMELIA PUTRI</x:v>
      </x:c>
      <x:c r="C36" s="25" t="str">
        <x:v>XII.1</x:v>
      </x:c>
      <x:c r="D36" s="26" t="n">
        <x:v>583.76</x:v>
      </x:c>
      <x:c r="E36" s="27" t="n">
        <x:v>0.7297</x:v>
      </x:c>
    </x:row>
    <x:row r="37" ht="20" customHeight="1">
      <x:c r="A37" s="24" t="n">
        <x:v>28</x:v>
      </x:c>
      <x:c r="B37" s="25" t="str">
        <x:v>SITI NAQSYABANDIYYAH</x:v>
      </x:c>
      <x:c r="C37" s="25" t="str">
        <x:v>XII.1</x:v>
      </x:c>
      <x:c r="D37" s="26" t="n">
        <x:v>345.93</x:v>
      </x:c>
      <x:c r="E37" s="27" t="n">
        <x:v>0.4324</x:v>
      </x:c>
    </x:row>
    <x:row r="38" ht="20" customHeight="1">
      <x:c r="A38" s="24" t="n">
        <x:v>29</x:v>
      </x:c>
      <x:c r="B38" s="25" t="str">
        <x:v>STIVANY DIVA ANASTASYA</x:v>
      </x:c>
      <x:c r="C38" s="25" t="str">
        <x:v>XII.1</x:v>
      </x:c>
      <x:c r="D38" s="26" t="n">
        <x:v>540.52</x:v>
      </x:c>
      <x:c r="E38" s="27" t="n">
        <x:v>0.6757</x:v>
      </x:c>
    </x:row>
    <x:row r="39" ht="20" customHeight="1">
      <x:c r="A39" s="24" t="n">
        <x:v>30</x:v>
      </x:c>
      <x:c r="B39" s="25" t="str">
        <x:v>TRIAS FIRNANDI</x:v>
      </x:c>
      <x:c r="C39" s="25" t="str">
        <x:v>XII.1</x:v>
      </x:c>
      <x:c r="D39" s="26" t="n">
        <x:v>302.7</x:v>
      </x:c>
      <x:c r="E39" s="27" t="n">
        <x:v>0.3784</x:v>
      </x:c>
    </x:row>
    <x:row r="40" ht="20" customHeight="1">
      <x:c r="A40" s="24" t="n">
        <x:v>31</x:v>
      </x:c>
      <x:c r="B40" s="25" t="str">
        <x:v>VIOLA NIKITA JULIEN</x:v>
      </x:c>
      <x:c r="C40" s="25" t="str">
        <x:v>XII.1</x:v>
      </x:c>
      <x:c r="D40" s="26" t="n">
        <x:v>389.17</x:v>
      </x:c>
      <x:c r="E40" s="27" t="n">
        <x:v>0.4865</x:v>
      </x:c>
    </x:row>
    <x:row r="41" ht="20" customHeight="1">
      <x:c r="A41" s="24" t="n">
        <x:v>32</x:v>
      </x:c>
      <x:c r="B41" s="25" t="str">
        <x:v>ZIDNA HIKMATUL MAULA</x:v>
      </x:c>
      <x:c r="C41" s="25" t="str">
        <x:v>XII.1</x:v>
      </x:c>
      <x:c r="D41" s="26" t="n">
        <x:v>518.9</x:v>
      </x:c>
      <x:c r="E41" s="27" t="n">
        <x:v>0.6486</x:v>
      </x:c>
    </x:row>
    <x:row r="42" ht="20" customHeight="1">
      <x:c r="A42" s="24" t="n">
        <x:v>33</x:v>
      </x:c>
      <x:c r="B42" s="25" t="str">
        <x:v>AHMAD RAKA DWI AFANDI</x:v>
      </x:c>
      <x:c r="C42" s="25" t="str">
        <x:v>XII.2</x:v>
      </x:c>
      <x:c r="D42" s="26" t="n">
        <x:v>627.01</x:v>
      </x:c>
      <x:c r="E42" s="27" t="n">
        <x:v>0.7838</x:v>
      </x:c>
    </x:row>
    <x:row r="43" ht="20" customHeight="1">
      <x:c r="A43" s="24" t="n">
        <x:v>34</x:v>
      </x:c>
      <x:c r="B43" s="25" t="str">
        <x:v>AHMAD SOIM SEPTIAN</x:v>
      </x:c>
      <x:c r="C43" s="25" t="str">
        <x:v>XII.2</x:v>
      </x:c>
      <x:c r="D43" s="26" t="n">
        <x:v>627</x:v>
      </x:c>
      <x:c r="E43" s="27" t="n">
        <x:v>0.7838</x:v>
      </x:c>
    </x:row>
    <x:row r="44" ht="20" customHeight="1">
      <x:c r="A44" s="24" t="n">
        <x:v>35</x:v>
      </x:c>
      <x:c r="B44" s="25" t="str">
        <x:v>AHMAD VICKY FIRMANSYAH</x:v>
      </x:c>
      <x:c r="C44" s="25" t="str">
        <x:v>XII.2</x:v>
      </x:c>
      <x:c r="D44" s="26" t="n">
        <x:v>281.07</x:v>
      </x:c>
      <x:c r="E44" s="27" t="n">
        <x:v>0.3513</x:v>
      </x:c>
    </x:row>
    <x:row r="45" ht="20" customHeight="1">
      <x:c r="A45" s="24" t="n">
        <x:v>36</x:v>
      </x:c>
      <x:c r="B45" s="25" t="str">
        <x:v>ALIFA RIZKY SALZABILA</x:v>
      </x:c>
      <x:c r="C45" s="25" t="str">
        <x:v>XII.2</x:v>
      </x:c>
      <x:c r="D45" s="26" t="n">
        <x:v>497.26</x:v>
      </x:c>
      <x:c r="E45" s="27" t="n">
        <x:v>0.6216</x:v>
      </x:c>
    </x:row>
    <x:row r="46" ht="20" customHeight="1">
      <x:c r="A46" s="24" t="n">
        <x:v>37</x:v>
      </x:c>
      <x:c r="B46" s="25" t="str">
        <x:v>ANGGARA BIMA WICAKSONO</x:v>
      </x:c>
      <x:c r="C46" s="25" t="str">
        <x:v>XII.2</x:v>
      </x:c>
      <x:c r="D46" s="26" t="n">
        <x:v>518.9</x:v>
      </x:c>
      <x:c r="E46" s="27" t="n">
        <x:v>0.6486</x:v>
      </x:c>
    </x:row>
    <x:row r="47" ht="20" customHeight="1">
      <x:c r="A47" s="24" t="n">
        <x:v>38</x:v>
      </x:c>
      <x:c r="B47" s="25" t="str">
        <x:v>ANNIDA PUTRI MARSIASTITHA</x:v>
      </x:c>
      <x:c r="C47" s="25" t="str">
        <x:v>XII.2</x:v>
      </x:c>
      <x:c r="D47" s="26" t="n">
        <x:v>648.63</x:v>
      </x:c>
      <x:c r="E47" s="27" t="n">
        <x:v>0.8108</x:v>
      </x:c>
    </x:row>
    <x:row r="48" ht="20" customHeight="1">
      <x:c r="A48" s="24" t="n">
        <x:v>39</x:v>
      </x:c>
      <x:c r="B48" s="25" t="str">
        <x:v>ARUF ROZAQ HARDIANSYAH</x:v>
      </x:c>
      <x:c r="C48" s="25" t="str">
        <x:v>XII.2</x:v>
      </x:c>
      <x:c r="D48" s="26" t="n">
        <x:v>691.88</x:v>
      </x:c>
      <x:c r="E48" s="27" t="n">
        <x:v>0.8649</x:v>
      </x:c>
    </x:row>
    <x:row r="49" ht="20" customHeight="1">
      <x:c r="A49" s="24" t="n">
        <x:v>40</x:v>
      </x:c>
      <x:c r="B49" s="25" t="str">
        <x:v>AYU SINTA NILA</x:v>
      </x:c>
      <x:c r="C49" s="25" t="str">
        <x:v>XII.2</x:v>
      </x:c>
      <x:c r="D49" s="26" t="n">
        <x:v>670.25</x:v>
      </x:c>
      <x:c r="E49" s="27" t="n">
        <x:v>0.8378</x:v>
      </x:c>
    </x:row>
    <x:row r="50" ht="20" customHeight="1">
      <x:c r="A50" s="24" t="n">
        <x:v>41</x:v>
      </x:c>
      <x:c r="B50" s="25" t="str">
        <x:v>BAYU FAJAR SETIAWAN</x:v>
      </x:c>
      <x:c r="C50" s="25" t="str">
        <x:v>XII.2</x:v>
      </x:c>
      <x:c r="D50" s="26" t="n">
        <x:v>367.55</x:v>
      </x:c>
      <x:c r="E50" s="27" t="n">
        <x:v>0.4594</x:v>
      </x:c>
    </x:row>
    <x:row r="51" ht="20" customHeight="1">
      <x:c r="A51" s="24" t="n">
        <x:v>42</x:v>
      </x:c>
      <x:c r="B51" s="25" t="str">
        <x:v>BIROMANDANI</x:v>
      </x:c>
      <x:c r="C51" s="25" t="str">
        <x:v>XII.2</x:v>
      </x:c>
      <x:c r="D51" s="26" t="n">
        <x:v>540.52</x:v>
      </x:c>
      <x:c r="E51" s="27" t="n">
        <x:v>0.6757</x:v>
      </x:c>
    </x:row>
    <x:row r="52" ht="20" customHeight="1">
      <x:c r="A52" s="24" t="n">
        <x:v>43</x:v>
      </x:c>
      <x:c r="B52" s="25" t="str">
        <x:v>CAHAYA MALIKA</x:v>
      </x:c>
      <x:c r="C52" s="25" t="str">
        <x:v>XII.2</x:v>
      </x:c>
      <x:c r="D52" s="26" t="n">
        <x:v>562.15</x:v>
      </x:c>
      <x:c r="E52" s="27" t="n">
        <x:v>0.7027</x:v>
      </x:c>
    </x:row>
    <x:row r="53" ht="20" customHeight="1">
      <x:c r="A53" s="24" t="n">
        <x:v>44</x:v>
      </x:c>
      <x:c r="B53" s="25" t="str">
        <x:v>DENNIS PUTRA ARROHMAD</x:v>
      </x:c>
      <x:c r="C53" s="25" t="str">
        <x:v>XII.2</x:v>
      </x:c>
      <x:c r="D53" s="26" t="n">
        <x:v>648.64</x:v>
      </x:c>
      <x:c r="E53" s="27" t="n">
        <x:v>0.8108</x:v>
      </x:c>
    </x:row>
    <x:row r="54" ht="20" customHeight="1">
      <x:c r="A54" s="24" t="n">
        <x:v>45</x:v>
      </x:c>
      <x:c r="B54" s="25" t="str">
        <x:v>DIAN PRATIWI</x:v>
      </x:c>
      <x:c r="C54" s="25" t="str">
        <x:v>XII.2</x:v>
      </x:c>
      <x:c r="D54" s="26" t="n">
        <x:v>432.41</x:v>
      </x:c>
      <x:c r="E54" s="27" t="n">
        <x:v>0.5405</x:v>
      </x:c>
    </x:row>
    <x:row r="55" ht="20" customHeight="1">
      <x:c r="A55" s="24" t="n">
        <x:v>46</x:v>
      </x:c>
      <x:c r="B55" s="25" t="str">
        <x:v>DWI LAILATUS SAVIRA</x:v>
      </x:c>
      <x:c r="C55" s="25" t="str">
        <x:v>XII.2</x:v>
      </x:c>
      <x:c r="D55" s="26" t="n">
        <x:v>410.79</x:v>
      </x:c>
      <x:c r="E55" s="27" t="n">
        <x:v>0.5135</x:v>
      </x:c>
    </x:row>
    <x:row r="56" ht="20" customHeight="1">
      <x:c r="A56" s="24" t="n">
        <x:v>47</x:v>
      </x:c>
      <x:c r="B56" s="25" t="str">
        <x:v>FAIQ NAUFAL HAMMAMY</x:v>
      </x:c>
      <x:c r="C56" s="25" t="str">
        <x:v>XII.2</x:v>
      </x:c>
      <x:c r="D56" s="26" t="n">
        <x:v>302.69</x:v>
      </x:c>
      <x:c r="E56" s="27" t="n">
        <x:v>0.3784</x:v>
      </x:c>
    </x:row>
    <x:row r="57" ht="20" customHeight="1">
      <x:c r="A57" s="24" t="n">
        <x:v>48</x:v>
      </x:c>
      <x:c r="B57" s="25" t="str">
        <x:v>FELLA HUSNA ANGGITA PUTRI</x:v>
      </x:c>
      <x:c r="C57" s="25" t="str">
        <x:v>XII.2</x:v>
      </x:c>
      <x:c r="D57" s="26" t="n">
        <x:v>540.53</x:v>
      </x:c>
      <x:c r="E57" s="27" t="n">
        <x:v>0.6757</x:v>
      </x:c>
    </x:row>
    <x:row r="58" ht="20" customHeight="1">
      <x:c r="A58" s="24" t="n">
        <x:v>49</x:v>
      </x:c>
      <x:c r="B58" s="25" t="str">
        <x:v>FIKA NURUL ANGGRAINI</x:v>
      </x:c>
      <x:c r="C58" s="25" t="str">
        <x:v>XII.2</x:v>
      </x:c>
      <x:c r="D58" s="26" t="n">
        <x:v>302.7</x:v>
      </x:c>
      <x:c r="E58" s="27" t="n">
        <x:v>0.3784</x:v>
      </x:c>
    </x:row>
    <x:row r="59" ht="20" customHeight="1">
      <x:c r="A59" s="24" t="n">
        <x:v>50</x:v>
      </x:c>
      <x:c r="B59" s="25" t="str">
        <x:v>INTAN NUR AIKA NIKMATUL RAMADHANI</x:v>
      </x:c>
      <x:c r="C59" s="25" t="str">
        <x:v>XII.2</x:v>
      </x:c>
      <x:c r="D59" s="26" t="n">
        <x:v>540.53</x:v>
      </x:c>
      <x:c r="E59" s="27" t="n">
        <x:v>0.6757</x:v>
      </x:c>
    </x:row>
    <x:row r="60" ht="20" customHeight="1">
      <x:c r="A60" s="24" t="n">
        <x:v>51</x:v>
      </x:c>
      <x:c r="B60" s="25" t="str">
        <x:v>IZZA KUMALA ZULIYASARI</x:v>
      </x:c>
      <x:c r="C60" s="25" t="str">
        <x:v>XII.2</x:v>
      </x:c>
      <x:c r="D60" s="26" t="n">
        <x:v>648.64</x:v>
      </x:c>
      <x:c r="E60" s="27" t="n">
        <x:v>0.8108</x:v>
      </x:c>
    </x:row>
    <x:row r="61" ht="20" customHeight="1">
      <x:c r="A61" s="24" t="n">
        <x:v>52</x:v>
      </x:c>
      <x:c r="B61" s="25" t="str">
        <x:v>JELITA KHOLIFATUS SA'ADAH</x:v>
      </x:c>
      <x:c r="C61" s="25" t="str">
        <x:v>XII.2</x:v>
      </x:c>
      <x:c r="D61" s="26" t="n">
        <x:v>540.51</x:v>
      </x:c>
      <x:c r="E61" s="27" t="n">
        <x:v>0.6756</x:v>
      </x:c>
    </x:row>
    <x:row r="62" ht="20" customHeight="1">
      <x:c r="A62" s="24" t="n">
        <x:v>53</x:v>
      </x:c>
      <x:c r="B62" s="25" t="str">
        <x:v>LOBI HANDAYANI</x:v>
      </x:c>
      <x:c r="C62" s="25" t="str">
        <x:v>XII.2</x:v>
      </x:c>
      <x:c r="D62" s="26" t="n">
        <x:v>670.25</x:v>
      </x:c>
      <x:c r="E62" s="27" t="n">
        <x:v>0.8378</x:v>
      </x:c>
    </x:row>
    <x:row r="63" ht="20" customHeight="1">
      <x:c r="A63" s="24" t="n">
        <x:v>54</x:v>
      </x:c>
      <x:c r="B63" s="25" t="str">
        <x:v>MOHAMMAD KHOIRUL IKHWAN</x:v>
      </x:c>
      <x:c r="C63" s="25" t="str">
        <x:v>XII.2</x:v>
      </x:c>
      <x:c r="D63" s="26" t="n">
        <x:v>302.7</x:v>
      </x:c>
      <x:c r="E63" s="27" t="n">
        <x:v>0.3784</x:v>
      </x:c>
    </x:row>
    <x:row r="64" ht="20" customHeight="1">
      <x:c r="A64" s="24" t="n">
        <x:v>55</x:v>
      </x:c>
      <x:c r="B64" s="25" t="str">
        <x:v>MUHAMMAD KHOTIBUL UMAM</x:v>
      </x:c>
      <x:c r="C64" s="25" t="str">
        <x:v>XII.2</x:v>
      </x:c>
      <x:c r="D64" s="26" t="n">
        <x:v>518.88</x:v>
      </x:c>
      <x:c r="E64" s="27" t="n">
        <x:v>0.6486</x:v>
      </x:c>
    </x:row>
    <x:row r="65" ht="20" customHeight="1">
      <x:c r="A65" s="24" t="n">
        <x:v>56</x:v>
      </x:c>
      <x:c r="B65" s="25" t="str">
        <x:v>MUHAMMAD RIFKI ABDUL RAHMAT</x:v>
      </x:c>
      <x:c r="C65" s="25" t="str">
        <x:v>XII.2</x:v>
      </x:c>
      <x:c r="D65" s="26" t="n">
        <x:v>497.29</x:v>
      </x:c>
      <x:c r="E65" s="27" t="n">
        <x:v>0.6216</x:v>
      </x:c>
    </x:row>
    <x:row r="66" ht="20" customHeight="1">
      <x:c r="A66" s="24" t="n">
        <x:v>57</x:v>
      </x:c>
      <x:c r="B66" s="25" t="str">
        <x:v>MUHAMMAD YAZID NI'AM PASHA</x:v>
      </x:c>
      <x:c r="C66" s="25" t="str">
        <x:v>XII.2</x:v>
      </x:c>
      <x:c r="D66" s="26" t="n">
        <x:v>670.25</x:v>
      </x:c>
      <x:c r="E66" s="27" t="n">
        <x:v>0.8378</x:v>
      </x:c>
    </x:row>
    <x:row r="67" ht="20" customHeight="1">
      <x:c r="A67" s="24" t="n">
        <x:v>58</x:v>
      </x:c>
      <x:c r="B67" s="25" t="str">
        <x:v>NASYWA APTA ZERLINA</x:v>
      </x:c>
      <x:c r="C67" s="25" t="str">
        <x:v>XII.2</x:v>
      </x:c>
      <x:c r="D67" s="26" t="n">
        <x:v>562.13</x:v>
      </x:c>
      <x:c r="E67" s="27" t="n">
        <x:v>0.7027</x:v>
      </x:c>
    </x:row>
    <x:row r="68" ht="20" customHeight="1">
      <x:c r="A68" s="24" t="n">
        <x:v>59</x:v>
      </x:c>
      <x:c r="B68" s="25" t="str">
        <x:v>RADITYA APRELIO HERLAMBANG</x:v>
      </x:c>
      <x:c r="C68" s="25" t="str">
        <x:v>XII.2</x:v>
      </x:c>
      <x:c r="D68" s="26" t="n">
        <x:v>367.55</x:v>
      </x:c>
      <x:c r="E68" s="27" t="n">
        <x:v>0.4594</x:v>
      </x:c>
    </x:row>
    <x:row r="69" ht="20" customHeight="1">
      <x:c r="A69" s="24" t="n">
        <x:v>60</x:v>
      </x:c>
      <x:c r="B69" s="25" t="str">
        <x:v>RISTI MUSLIHATUN NAJMA</x:v>
      </x:c>
      <x:c r="C69" s="25" t="str">
        <x:v>XII.2</x:v>
      </x:c>
      <x:c r="D69" s="26" t="n">
        <x:v>518.91</x:v>
      </x:c>
      <x:c r="E69" s="27" t="n">
        <x:v>0.6486</x:v>
      </x:c>
    </x:row>
    <x:row r="70" ht="20" customHeight="1">
      <x:c r="A70" s="24" t="n">
        <x:v>61</x:v>
      </x:c>
      <x:c r="B70" s="25" t="str">
        <x:v>SHAILA JAUZA'A KHOIRUNISA</x:v>
      </x:c>
      <x:c r="C70" s="25" t="str">
        <x:v>XII.2</x:v>
      </x:c>
      <x:c r="D70" s="26" t="n">
        <x:v>518.91</x:v>
      </x:c>
      <x:c r="E70" s="27" t="n">
        <x:v>0.6486</x:v>
      </x:c>
    </x:row>
    <x:row r="71" ht="20" customHeight="1">
      <x:c r="A71" s="24" t="n">
        <x:v>62</x:v>
      </x:c>
      <x:c r="B71" s="25" t="str">
        <x:v>SYIFA QUTRUN NADA</x:v>
      </x:c>
      <x:c r="C71" s="25" t="str">
        <x:v>XII.2</x:v>
      </x:c>
      <x:c r="D71" s="26" t="n">
        <x:v>302.7</x:v>
      </x:c>
      <x:c r="E71" s="27" t="n">
        <x:v>0.3784</x:v>
      </x:c>
    </x:row>
    <x:row r="72" ht="20" customHeight="1">
      <x:c r="A72" s="24" t="n">
        <x:v>63</x:v>
      </x:c>
      <x:c r="B72" s="25" t="str">
        <x:v>THESSA NILAM ANTIKASARI</x:v>
      </x:c>
      <x:c r="C72" s="25" t="str">
        <x:v>XII.2</x:v>
      </x:c>
      <x:c r="D72" s="26" t="n">
        <x:v>324.3</x:v>
      </x:c>
      <x:c r="E72" s="27" t="n">
        <x:v>0.4054</x:v>
      </x:c>
    </x:row>
    <x:row r="73" ht="20" customHeight="1">
      <x:c r="A73" s="24" t="n">
        <x:v>64</x:v>
      </x:c>
      <x:c r="B73" s="25" t="str">
        <x:v>YUSI AYUNDIA YUSNITA</x:v>
      </x:c>
      <x:c r="C73" s="25" t="str">
        <x:v>XII.2</x:v>
      </x:c>
      <x:c r="D73" s="26" t="n">
        <x:v>432.42</x:v>
      </x:c>
      <x:c r="E73" s="27" t="n">
        <x:v>0.5405</x:v>
      </x:c>
    </x:row>
    <x:row r="74" ht="20" customHeight="1">
      <x:c r="A74" s="24" t="n">
        <x:v>65</x:v>
      </x:c>
      <x:c r="B74" s="25" t="str">
        <x:v>ZAHWA NABIL MUNIFA</x:v>
      </x:c>
      <x:c r="C74" s="25" t="str">
        <x:v>XII.2</x:v>
      </x:c>
      <x:c r="D74" s="26" t="n">
        <x:v>454.03</x:v>
      </x:c>
      <x:c r="E74" s="27" t="n">
        <x:v>0.5675</x:v>
      </x:c>
    </x:row>
  </x:sheetData>
  <x:conditionalFormatting sqref="A10:E74">
    <x:cfRule type="expression" dxfId="0" priority="1">
      <x:formula>AND(ISNUMBER($D10),$D10=$C$6)</x:formula>
    </x:cfRule>
    <x:cfRule type="expression" dxfId="1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7aed15d1774e4a10"/>
  </x:tableParts>
</x:worksheet>
</file>

<file path=xl/worksheets/sheet3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Bahasa Inggris Lanjutan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COUNTA(B10:B78)</x:f>
        <x:v>69</x:v>
      </x:c>
      <x:c r="B6" s="18" t="n">
        <x:f>COUNT(D10:D78)</x:f>
        <x:v>69</x:v>
      </x:c>
      <x:c r="C6" s="19" t="n">
        <x:f>IF(B6=0,"",MAX(D10:D78))</x:f>
        <x:v>708.58</x:v>
      </x:c>
      <x:c r="D6" s="19" t="n">
        <x:f>IF(B6=0,"",MIN(D10:D78))</x:f>
        <x:v>97.55</x:v>
      </x:c>
      <x:c r="E6" s="19" t="n">
        <x:f>IF(B6=0,"",AVERAGE(D10:D78))</x:f>
        <x:v>405.4365217391305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0.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ANGGITA ISNA AULIA</x:v>
      </x:c>
      <x:c r="C10" s="25" t="str">
        <x:v>XII.4</x:v>
      </x:c>
      <x:c r="D10" s="26" t="n">
        <x:v>411.46</x:v>
      </x:c>
      <x:c r="E10" s="27" t="n">
        <x:v>0.5143</x:v>
      </x:c>
    </x:row>
    <x:row r="11" ht="20" customHeight="1">
      <x:c r="A11" s="24" t="n">
        <x:v>2</x:v>
      </x:c>
      <x:c r="B11" s="25" t="str">
        <x:v>BALQYZ TRINITY LUQYZA</x:v>
      </x:c>
      <x:c r="C11" s="25" t="str">
        <x:v>XII.4</x:v>
      </x:c>
      <x:c r="D11" s="26" t="n">
        <x:v>388.57</x:v>
      </x:c>
      <x:c r="E11" s="27" t="n">
        <x:v>0.4857</x:v>
      </x:c>
    </x:row>
    <x:row r="12" ht="20" customHeight="1">
      <x:c r="A12" s="24" t="n">
        <x:v>3</x:v>
      </x:c>
      <x:c r="B12" s="25" t="str">
        <x:v>DZYCHA ARIANMY AISWADITYA</x:v>
      </x:c>
      <x:c r="C12" s="25" t="str">
        <x:v>XII.4</x:v>
      </x:c>
      <x:c r="D12" s="26" t="n">
        <x:v>476.22</x:v>
      </x:c>
      <x:c r="E12" s="27" t="n">
        <x:v>0.5953</x:v>
      </x:c>
    </x:row>
    <x:row r="13" ht="20" customHeight="1">
      <x:c r="A13" s="24" t="n">
        <x:v>4</x:v>
      </x:c>
      <x:c r="B13" s="25" t="str">
        <x:v>MUHAMAD FAIZAL ALIF</x:v>
      </x:c>
      <x:c r="C13" s="25" t="str">
        <x:v>XII.4</x:v>
      </x:c>
      <x:c r="D13" s="26" t="n">
        <x:v>434.32</x:v>
      </x:c>
      <x:c r="E13" s="27" t="n">
        <x:v>0.5429</x:v>
      </x:c>
    </x:row>
    <x:row r="14" ht="20" customHeight="1">
      <x:c r="A14" s="24" t="n">
        <x:v>5</x:v>
      </x:c>
      <x:c r="B14" s="25" t="str">
        <x:v>MUHAMMAD NIZAR VIDIAN GHIFFARI</x:v>
      </x:c>
      <x:c r="C14" s="25" t="str">
        <x:v>XII.4</x:v>
      </x:c>
      <x:c r="D14" s="26" t="n">
        <x:v>617.15</x:v>
      </x:c>
      <x:c r="E14" s="27" t="n">
        <x:v>0.7714</x:v>
      </x:c>
    </x:row>
    <x:row r="15" ht="20" customHeight="1">
      <x:c r="A15" s="24" t="n">
        <x:v>6</x:v>
      </x:c>
      <x:c r="B15" s="25" t="str">
        <x:v>MUTMAINAH RANIA WATI</x:v>
      </x:c>
      <x:c r="C15" s="25" t="str">
        <x:v>XII.4</x:v>
      </x:c>
      <x:c r="D15" s="26" t="n">
        <x:v>365.76</x:v>
      </x:c>
      <x:c r="E15" s="27" t="n">
        <x:v>0.4572</x:v>
      </x:c>
    </x:row>
    <x:row r="16" ht="20" customHeight="1">
      <x:c r="A16" s="24" t="n">
        <x:v>7</x:v>
      </x:c>
      <x:c r="B16" s="25" t="str">
        <x:v>NAURA JULIA FELISHA PUTRI</x:v>
      </x:c>
      <x:c r="C16" s="25" t="str">
        <x:v>XII.4</x:v>
      </x:c>
      <x:c r="D16" s="26" t="n">
        <x:v>525.74</x:v>
      </x:c>
      <x:c r="E16" s="27" t="n">
        <x:v>0.6572</x:v>
      </x:c>
    </x:row>
    <x:row r="17" ht="20" customHeight="1">
      <x:c r="A17" s="24" t="n">
        <x:v>8</x:v>
      </x:c>
      <x:c r="B17" s="25" t="str">
        <x:v>NONI ELVI AULIYA</x:v>
      </x:c>
      <x:c r="C17" s="25" t="str">
        <x:v>XII.4</x:v>
      </x:c>
      <x:c r="D17" s="26" t="n">
        <x:v>457.16</x:v>
      </x:c>
      <x:c r="E17" s="27" t="n">
        <x:v>0.5715</x:v>
      </x:c>
    </x:row>
    <x:row r="18" ht="20" customHeight="1">
      <x:c r="A18" s="24" t="n">
        <x:v>9</x:v>
      </x:c>
      <x:c r="B18" s="25" t="str">
        <x:v>SELVIANA DEWI</x:v>
      </x:c>
      <x:c r="C18" s="25" t="str">
        <x:v>XII.4</x:v>
      </x:c>
      <x:c r="D18" s="26" t="n">
        <x:v>480.02</x:v>
      </x:c>
      <x:c r="E18" s="27" t="n">
        <x:v>0.6</x:v>
      </x:c>
    </x:row>
    <x:row r="19" ht="20" customHeight="1">
      <x:c r="A19" s="24" t="n">
        <x:v>10</x:v>
      </x:c>
      <x:c r="B19" s="25" t="str">
        <x:v>SYAHUDA PRATAMA WIBOWO</x:v>
      </x:c>
      <x:c r="C19" s="25" t="str">
        <x:v>XII.4</x:v>
      </x:c>
      <x:c r="D19" s="26" t="n">
        <x:v>548.59</x:v>
      </x:c>
      <x:c r="E19" s="27" t="n">
        <x:v>0.6857</x:v>
      </x:c>
    </x:row>
    <x:row r="20" ht="20" customHeight="1">
      <x:c r="A20" s="24" t="n">
        <x:v>11</x:v>
      </x:c>
      <x:c r="B20" s="25" t="str">
        <x:v>TITIES CINTA KINANTHI</x:v>
      </x:c>
      <x:c r="C20" s="25" t="str">
        <x:v>XII.4</x:v>
      </x:c>
      <x:c r="D20" s="26" t="n">
        <x:v>708.58</x:v>
      </x:c>
      <x:c r="E20" s="27" t="n">
        <x:v>0.8857</x:v>
      </x:c>
    </x:row>
    <x:row r="21" ht="20" customHeight="1">
      <x:c r="A21" s="24" t="n">
        <x:v>12</x:v>
      </x:c>
      <x:c r="B21" s="25" t="str">
        <x:v>BALQYZ TIFFANY LUQYZA</x:v>
      </x:c>
      <x:c r="C21" s="25" t="str">
        <x:v>XII.5</x:v>
      </x:c>
      <x:c r="D21" s="26" t="n">
        <x:v>175.59</x:v>
      </x:c>
      <x:c r="E21" s="27" t="n">
        <x:v>0.2195</x:v>
      </x:c>
    </x:row>
    <x:row r="22" ht="20" customHeight="1">
      <x:c r="A22" s="24" t="n">
        <x:v>13</x:v>
      </x:c>
      <x:c r="B22" s="25" t="str">
        <x:v>ENGGAL ADENIA</x:v>
      </x:c>
      <x:c r="C22" s="25" t="str">
        <x:v>XII.5</x:v>
      </x:c>
      <x:c r="D22" s="26" t="n">
        <x:v>604.86</x:v>
      </x:c>
      <x:c r="E22" s="27" t="n">
        <x:v>0.7561</x:v>
      </x:c>
    </x:row>
    <x:row r="23" ht="20" customHeight="1">
      <x:c r="A23" s="24" t="n">
        <x:v>14</x:v>
      </x:c>
      <x:c r="B23" s="25" t="str">
        <x:v>AHMAD AVIV ILHAM</x:v>
      </x:c>
      <x:c r="C23" s="25" t="str">
        <x:v>XII.6</x:v>
      </x:c>
      <x:c r="D23" s="26" t="n">
        <x:v>234.14</x:v>
      </x:c>
      <x:c r="E23" s="27" t="n">
        <x:v>0.2927</x:v>
      </x:c>
    </x:row>
    <x:row r="24" ht="20" customHeight="1">
      <x:c r="A24" s="24" t="n">
        <x:v>15</x:v>
      </x:c>
      <x:c r="B24" s="25" t="str">
        <x:v>ARINA APSARINI</x:v>
      </x:c>
      <x:c r="C24" s="25" t="str">
        <x:v>XII.6</x:v>
      </x:c>
      <x:c r="D24" s="26" t="n">
        <x:v>370.7</x:v>
      </x:c>
      <x:c r="E24" s="27" t="n">
        <x:v>0.4634</x:v>
      </x:c>
    </x:row>
    <x:row r="25" ht="20" customHeight="1">
      <x:c r="A25" s="24" t="n">
        <x:v>16</x:v>
      </x:c>
      <x:c r="B25" s="25" t="str">
        <x:v>ATTILA PUDYA KANDELA</x:v>
      </x:c>
      <x:c r="C25" s="25" t="str">
        <x:v>XII.6</x:v>
      </x:c>
      <x:c r="D25" s="26" t="n">
        <x:v>663.4</x:v>
      </x:c>
      <x:c r="E25" s="27" t="n">
        <x:v>0.8293</x:v>
      </x:c>
    </x:row>
    <x:row r="26" ht="20" customHeight="1">
      <x:c r="A26" s="24" t="n">
        <x:v>17</x:v>
      </x:c>
      <x:c r="B26" s="25" t="str">
        <x:v>FIKKY DWI ANDIKA</x:v>
      </x:c>
      <x:c r="C26" s="25" t="str">
        <x:v>XII.6</x:v>
      </x:c>
      <x:c r="D26" s="26" t="n">
        <x:v>175.59</x:v>
      </x:c>
      <x:c r="E26" s="27" t="n">
        <x:v>0.2195</x:v>
      </x:c>
    </x:row>
    <x:row r="27" ht="20" customHeight="1">
      <x:c r="A27" s="24" t="n">
        <x:v>18</x:v>
      </x:c>
      <x:c r="B27" s="25" t="str">
        <x:v>GUSTI PUJA PRADISTA</x:v>
      </x:c>
      <x:c r="C27" s="25" t="str">
        <x:v>XII.6</x:v>
      </x:c>
      <x:c r="D27" s="26" t="n">
        <x:v>370.7</x:v>
      </x:c>
      <x:c r="E27" s="27" t="n">
        <x:v>0.4634</x:v>
      </x:c>
    </x:row>
    <x:row r="28" ht="20" customHeight="1">
      <x:c r="A28" s="24" t="n">
        <x:v>19</x:v>
      </x:c>
      <x:c r="B28" s="25" t="str">
        <x:v>HAFFIZ DWI ARDHIYANSYAH</x:v>
      </x:c>
      <x:c r="C28" s="25" t="str">
        <x:v>XII.6</x:v>
      </x:c>
      <x:c r="D28" s="26" t="n">
        <x:v>448.75</x:v>
      </x:c>
      <x:c r="E28" s="27" t="n">
        <x:v>0.5609</x:v>
      </x:c>
    </x:row>
    <x:row r="29" ht="20" customHeight="1">
      <x:c r="A29" s="24" t="n">
        <x:v>20</x:v>
      </x:c>
      <x:c r="B29" s="25" t="str">
        <x:v>MOHAMMAD SAIFUL ANWAR ALBUQORI</x:v>
      </x:c>
      <x:c r="C29" s="25" t="str">
        <x:v>XII.6</x:v>
      </x:c>
      <x:c r="D29" s="26" t="n">
        <x:v>234.12</x:v>
      </x:c>
      <x:c r="E29" s="27" t="n">
        <x:v>0.2927</x:v>
      </x:c>
    </x:row>
    <x:row r="30" ht="20" customHeight="1">
      <x:c r="A30" s="24" t="n">
        <x:v>21</x:v>
      </x:c>
      <x:c r="B30" s="25" t="str">
        <x:v>MUHAMMAD DONNY CANDRA ADI SAPUTRA</x:v>
      </x:c>
      <x:c r="C30" s="25" t="str">
        <x:v>XII.6</x:v>
      </x:c>
      <x:c r="D30" s="26" t="n">
        <x:v>585.35</x:v>
      </x:c>
      <x:c r="E30" s="27" t="n">
        <x:v>0.7317</x:v>
      </x:c>
    </x:row>
    <x:row r="31" ht="20" customHeight="1">
      <x:c r="A31" s="24" t="n">
        <x:v>22</x:v>
      </x:c>
      <x:c r="B31" s="25" t="str">
        <x:v>RAHMA ALIFA FAJARANI</x:v>
      </x:c>
      <x:c r="C31" s="25" t="str">
        <x:v>XII.6</x:v>
      </x:c>
      <x:c r="D31" s="26" t="n">
        <x:v>429.25</x:v>
      </x:c>
      <x:c r="E31" s="27" t="n">
        <x:v>0.5366</x:v>
      </x:c>
    </x:row>
    <x:row r="32" ht="20" customHeight="1">
      <x:c r="A32" s="24" t="n">
        <x:v>23</x:v>
      </x:c>
      <x:c r="B32" s="25" t="str">
        <x:v>SELVI PUTRI ANGGITA</x:v>
      </x:c>
      <x:c r="C32" s="25" t="str">
        <x:v>XII.6</x:v>
      </x:c>
      <x:c r="D32" s="26" t="n">
        <x:v>351.18</x:v>
      </x:c>
      <x:c r="E32" s="27" t="n">
        <x:v>0.439</x:v>
      </x:c>
    </x:row>
    <x:row r="33" ht="20" customHeight="1">
      <x:c r="A33" s="24" t="n">
        <x:v>24</x:v>
      </x:c>
      <x:c r="B33" s="25" t="str">
        <x:v>ULYA NURINA KHUMAIRA</x:v>
      </x:c>
      <x:c r="C33" s="25" t="str">
        <x:v>XII.6</x:v>
      </x:c>
      <x:c r="D33" s="26" t="n">
        <x:v>409.73</x:v>
      </x:c>
      <x:c r="E33" s="27" t="n">
        <x:v>0.5122</x:v>
      </x:c>
    </x:row>
    <x:row r="34" ht="20" customHeight="1">
      <x:c r="A34" s="24" t="n">
        <x:v>25</x:v>
      </x:c>
      <x:c r="B34" s="25" t="str">
        <x:v>VANEZA DWI ANJANI</x:v>
      </x:c>
      <x:c r="C34" s="25" t="str">
        <x:v>XII.6</x:v>
      </x:c>
      <x:c r="D34" s="26" t="n">
        <x:v>429.24</x:v>
      </x:c>
      <x:c r="E34" s="27" t="n">
        <x:v>0.5365</x:v>
      </x:c>
    </x:row>
    <x:row r="35" ht="20" customHeight="1">
      <x:c r="A35" s="24" t="n">
        <x:v>26</x:v>
      </x:c>
      <x:c r="B35" s="25" t="str">
        <x:v>YAHYA QOIYUUM</x:v>
      </x:c>
      <x:c r="C35" s="25" t="str">
        <x:v>XII.6</x:v>
      </x:c>
      <x:c r="D35" s="26" t="n">
        <x:v>351.21</x:v>
      </x:c>
      <x:c r="E35" s="27" t="n">
        <x:v>0.439</x:v>
      </x:c>
    </x:row>
    <x:row r="36" ht="20" customHeight="1">
      <x:c r="A36" s="24" t="n">
        <x:v>27</x:v>
      </x:c>
      <x:c r="B36" s="25" t="str">
        <x:v>ZACKY ASHIDIQIE WIDYATMOKO</x:v>
      </x:c>
      <x:c r="C36" s="25" t="str">
        <x:v>XII.6</x:v>
      </x:c>
      <x:c r="D36" s="26" t="n">
        <x:v>468.27</x:v>
      </x:c>
      <x:c r="E36" s="27" t="n">
        <x:v>0.5853</x:v>
      </x:c>
    </x:row>
    <x:row r="37" ht="20" customHeight="1">
      <x:c r="A37" s="24" t="n">
        <x:v>28</x:v>
      </x:c>
      <x:c r="B37" s="25" t="str">
        <x:v>ADHITYA DUTHA WICHAKSONO</x:v>
      </x:c>
      <x:c r="C37" s="25" t="str">
        <x:v>XII.7</x:v>
      </x:c>
      <x:c r="D37" s="26" t="n">
        <x:v>97.55</x:v>
      </x:c>
      <x:c r="E37" s="27" t="n">
        <x:v>0.1219</x:v>
      </x:c>
    </x:row>
    <x:row r="38" ht="20" customHeight="1">
      <x:c r="A38" s="24" t="n">
        <x:v>29</x:v>
      </x:c>
      <x:c r="B38" s="25" t="str">
        <x:v>ANDRA ALAN PRATAMA</x:v>
      </x:c>
      <x:c r="C38" s="25" t="str">
        <x:v>XII.7</x:v>
      </x:c>
      <x:c r="D38" s="26" t="n">
        <x:v>323.84</x:v>
      </x:c>
      <x:c r="E38" s="27" t="n">
        <x:v>0.4048</x:v>
      </x:c>
    </x:row>
    <x:row r="39" ht="20" customHeight="1">
      <x:c r="A39" s="24" t="n">
        <x:v>30</x:v>
      </x:c>
      <x:c r="B39" s="25" t="str">
        <x:v>ARIN OKTAVIA FITRIANI</x:v>
      </x:c>
      <x:c r="C39" s="25" t="str">
        <x:v>XII.7</x:v>
      </x:c>
      <x:c r="D39" s="26" t="n">
        <x:v>552.4</x:v>
      </x:c>
      <x:c r="E39" s="27" t="n">
        <x:v>0.6905</x:v>
      </x:c>
    </x:row>
    <x:row r="40" ht="20" customHeight="1">
      <x:c r="A40" s="24" t="n">
        <x:v>31</x:v>
      </x:c>
      <x:c r="B40" s="25" t="str">
        <x:v>ARJUNA SURYA ATMAJA</x:v>
      </x:c>
      <x:c r="C40" s="25" t="str">
        <x:v>XII.7</x:v>
      </x:c>
      <x:c r="D40" s="26" t="n">
        <x:v>370.7</x:v>
      </x:c>
      <x:c r="E40" s="27" t="n">
        <x:v>0.4634</x:v>
      </x:c>
    </x:row>
    <x:row r="41" ht="20" customHeight="1">
      <x:c r="A41" s="24" t="n">
        <x:v>32</x:v>
      </x:c>
      <x:c r="B41" s="25" t="str">
        <x:v>AULIA SHANZA RIZKIANA</x:v>
      </x:c>
      <x:c r="C41" s="25" t="str">
        <x:v>XII.7</x:v>
      </x:c>
      <x:c r="D41" s="26" t="n">
        <x:v>682.91</x:v>
      </x:c>
      <x:c r="E41" s="27" t="n">
        <x:v>0.8536</x:v>
      </x:c>
    </x:row>
    <x:row r="42" ht="20" customHeight="1">
      <x:c r="A42" s="24" t="n">
        <x:v>33</x:v>
      </x:c>
      <x:c r="B42" s="25" t="str">
        <x:v>AZKA SATRIA NUGROHO</x:v>
      </x:c>
      <x:c r="C42" s="25" t="str">
        <x:v>XII.7</x:v>
      </x:c>
      <x:c r="D42" s="26" t="n">
        <x:v>380.99</x:v>
      </x:c>
      <x:c r="E42" s="27" t="n">
        <x:v>0.4762</x:v>
      </x:c>
    </x:row>
    <x:row r="43" ht="20" customHeight="1">
      <x:c r="A43" s="24" t="n">
        <x:v>34</x:v>
      </x:c>
      <x:c r="B43" s="25" t="str">
        <x:v>BERLIANITI BALQIS</x:v>
      </x:c>
      <x:c r="C43" s="25" t="str">
        <x:v>XII.7</x:v>
      </x:c>
      <x:c r="D43" s="26" t="n">
        <x:v>400.02</x:v>
      </x:c>
      <x:c r="E43" s="27" t="n">
        <x:v>0.5</x:v>
      </x:c>
    </x:row>
    <x:row r="44" ht="20" customHeight="1">
      <x:c r="A44" s="24" t="n">
        <x:v>35</x:v>
      </x:c>
      <x:c r="B44" s="25" t="str">
        <x:v>DWI SANDI SAPUTRA</x:v>
      </x:c>
      <x:c r="C44" s="25" t="str">
        <x:v>XII.7</x:v>
      </x:c>
      <x:c r="D44" s="26" t="n">
        <x:v>133.35</x:v>
      </x:c>
      <x:c r="E44" s="27" t="n">
        <x:v>0.1667</x:v>
      </x:c>
    </x:row>
    <x:row r="45" ht="20" customHeight="1">
      <x:c r="A45" s="24" t="n">
        <x:v>36</x:v>
      </x:c>
      <x:c r="B45" s="25" t="str">
        <x:v>GHAIDA AQILA ZAHRA</x:v>
      </x:c>
      <x:c r="C45" s="25" t="str">
        <x:v>XII.7</x:v>
      </x:c>
      <x:c r="D45" s="26" t="n">
        <x:v>342.87</x:v>
      </x:c>
      <x:c r="E45" s="27" t="n">
        <x:v>0.4286</x:v>
      </x:c>
    </x:row>
    <x:row r="46" ht="20" customHeight="1">
      <x:c r="A46" s="24" t="n">
        <x:v>37</x:v>
      </x:c>
      <x:c r="B46" s="25" t="str">
        <x:v>HANDY PRABOWO</x:v>
      </x:c>
      <x:c r="C46" s="25" t="str">
        <x:v>XII.7</x:v>
      </x:c>
      <x:c r="D46" s="26" t="n">
        <x:v>361.94</x:v>
      </x:c>
      <x:c r="E46" s="27" t="n">
        <x:v>0.4524</x:v>
      </x:c>
    </x:row>
    <x:row r="47" ht="20" customHeight="1">
      <x:c r="A47" s="24" t="n">
        <x:v>38</x:v>
      </x:c>
      <x:c r="B47" s="25" t="str">
        <x:v>JOICE FARHAN ADMAJA</x:v>
      </x:c>
      <x:c r="C47" s="25" t="str">
        <x:v>XII.7</x:v>
      </x:c>
      <x:c r="D47" s="26" t="n">
        <x:v>342.89</x:v>
      </x:c>
      <x:c r="E47" s="27" t="n">
        <x:v>0.4286</x:v>
      </x:c>
    </x:row>
    <x:row r="48" ht="20" customHeight="1">
      <x:c r="A48" s="24" t="n">
        <x:v>39</x:v>
      </x:c>
      <x:c r="B48" s="25" t="str">
        <x:v>MAULANA AKMAL KHAIRULLAH</x:v>
      </x:c>
      <x:c r="C48" s="25" t="str">
        <x:v>XII.7</x:v>
      </x:c>
      <x:c r="D48" s="26" t="n">
        <x:v>487.79</x:v>
      </x:c>
      <x:c r="E48" s="27" t="n">
        <x:v>0.6097</x:v>
      </x:c>
    </x:row>
    <x:row r="49" ht="20" customHeight="1">
      <x:c r="A49" s="24" t="n">
        <x:v>40</x:v>
      </x:c>
      <x:c r="B49" s="25" t="str">
        <x:v>MOCHAMMAD DAFFA MAULANA</x:v>
      </x:c>
      <x:c r="C49" s="25" t="str">
        <x:v>XII.7</x:v>
      </x:c>
      <x:c r="D49" s="26" t="n">
        <x:v>342.9</x:v>
      </x:c>
      <x:c r="E49" s="27" t="n">
        <x:v>0.4286</x:v>
      </x:c>
    </x:row>
    <x:row r="50" ht="20" customHeight="1">
      <x:c r="A50" s="24" t="n">
        <x:v>41</x:v>
      </x:c>
      <x:c r="B50" s="25" t="str">
        <x:v>MUHAMMAD AKBAR KUSUMA DHIANDRA</x:v>
      </x:c>
      <x:c r="C50" s="25" t="str">
        <x:v>XII.7</x:v>
      </x:c>
      <x:c r="D50" s="26" t="n">
        <x:v>685.72</x:v>
      </x:c>
      <x:c r="E50" s="27" t="n">
        <x:v>0.8572</x:v>
      </x:c>
    </x:row>
    <x:row r="51" ht="20" customHeight="1">
      <x:c r="A51" s="24" t="n">
        <x:v>42</x:v>
      </x:c>
      <x:c r="B51" s="25" t="str">
        <x:v>MUHAMMAD NAUFAL ANGGA PRADITA</x:v>
      </x:c>
      <x:c r="C51" s="25" t="str">
        <x:v>XII.7</x:v>
      </x:c>
      <x:c r="D51" s="26" t="n">
        <x:v>361.92</x:v>
      </x:c>
      <x:c r="E51" s="27" t="n">
        <x:v>0.4524</x:v>
      </x:c>
    </x:row>
    <x:row r="52" ht="20" customHeight="1">
      <x:c r="A52" s="24" t="n">
        <x:v>43</x:v>
      </x:c>
      <x:c r="B52" s="25" t="str">
        <x:v>PAMBAYUN RETNO HAPSARI</x:v>
      </x:c>
      <x:c r="C52" s="25" t="str">
        <x:v>XII.7</x:v>
      </x:c>
      <x:c r="D52" s="26" t="n">
        <x:v>438.12</x:v>
      </x:c>
      <x:c r="E52" s="27" t="n">
        <x:v>0.5477</x:v>
      </x:c>
    </x:row>
    <x:row r="53" ht="20" customHeight="1">
      <x:c r="A53" s="24" t="n">
        <x:v>44</x:v>
      </x:c>
      <x:c r="B53" s="25" t="str">
        <x:v>ROSA FERI KHOIRUNNISA</x:v>
      </x:c>
      <x:c r="C53" s="25" t="str">
        <x:v>XII.7</x:v>
      </x:c>
      <x:c r="D53" s="26" t="n">
        <x:v>468.27</x:v>
      </x:c>
      <x:c r="E53" s="27" t="n">
        <x:v>0.5853</x:v>
      </x:c>
    </x:row>
    <x:row r="54" ht="20" customHeight="1">
      <x:c r="A54" s="24" t="n">
        <x:v>45</x:v>
      </x:c>
      <x:c r="B54" s="25" t="str">
        <x:v>SIFA NUR ALDIANSYAH</x:v>
      </x:c>
      <x:c r="C54" s="25" t="str">
        <x:v>XII.7</x:v>
      </x:c>
      <x:c r="D54" s="26" t="n">
        <x:v>438.12</x:v>
      </x:c>
      <x:c r="E54" s="27" t="n">
        <x:v>0.5477</x:v>
      </x:c>
    </x:row>
    <x:row r="55" ht="20" customHeight="1">
      <x:c r="A55" s="24" t="n">
        <x:v>46</x:v>
      </x:c>
      <x:c r="B55" s="25" t="str">
        <x:v>VALENTINO AGNUS HANDIAWAN</x:v>
      </x:c>
      <x:c r="C55" s="25" t="str">
        <x:v>XII.7</x:v>
      </x:c>
      <x:c r="D55" s="26" t="n">
        <x:v>370.7</x:v>
      </x:c>
      <x:c r="E55" s="27" t="n">
        <x:v>0.4634</x:v>
      </x:c>
    </x:row>
    <x:row r="56" ht="20" customHeight="1">
      <x:c r="A56" s="24" t="n">
        <x:v>47</x:v>
      </x:c>
      <x:c r="B56" s="25" t="str">
        <x:v>YONATHAN AGUSTI WIDYANTORO</x:v>
      </x:c>
      <x:c r="C56" s="25" t="str">
        <x:v>XII.7</x:v>
      </x:c>
      <x:c r="D56" s="26" t="n">
        <x:v>136.58</x:v>
      </x:c>
      <x:c r="E56" s="27" t="n">
        <x:v>0.1707</x:v>
      </x:c>
    </x:row>
    <x:row r="57" ht="20" customHeight="1">
      <x:c r="A57" s="24" t="n">
        <x:v>48</x:v>
      </x:c>
      <x:c r="B57" s="25" t="str">
        <x:v>ZAHRA NUR ALIYA DHAMAYANTI</x:v>
      </x:c>
      <x:c r="C57" s="25" t="str">
        <x:v>XII.7</x:v>
      </x:c>
      <x:c r="D57" s="26" t="n">
        <x:v>552.4</x:v>
      </x:c>
      <x:c r="E57" s="27" t="n">
        <x:v>0.6905</x:v>
      </x:c>
    </x:row>
    <x:row r="58" ht="20" customHeight="1">
      <x:c r="A58" s="24" t="n">
        <x:v>49</x:v>
      </x:c>
      <x:c r="B58" s="25" t="str">
        <x:v>ZALFA SEPTACESARA CAHYADINATA RAMADHANI</x:v>
      </x:c>
      <x:c r="C58" s="25" t="str">
        <x:v>XII.7</x:v>
      </x:c>
      <x:c r="D58" s="26" t="n">
        <x:v>552.4</x:v>
      </x:c>
      <x:c r="E58" s="27" t="n">
        <x:v>0.6905</x:v>
      </x:c>
    </x:row>
    <x:row r="59" ht="20" customHeight="1">
      <x:c r="A59" s="24" t="n">
        <x:v>50</x:v>
      </x:c>
      <x:c r="B59" s="25" t="str">
        <x:v>ZELNA NAUZABIL PUJA</x:v>
      </x:c>
      <x:c r="C59" s="25" t="str">
        <x:v>XII.7</x:v>
      </x:c>
      <x:c r="D59" s="26" t="n">
        <x:v>448.75</x:v>
      </x:c>
      <x:c r="E59" s="27" t="n">
        <x:v>0.5609</x:v>
      </x:c>
    </x:row>
    <x:row r="60" ht="20" customHeight="1">
      <x:c r="A60" s="24" t="n">
        <x:v>51</x:v>
      </x:c>
      <x:c r="B60" s="25" t="str">
        <x:v>ABDILLAH ARKAN ARYAGUNA</x:v>
      </x:c>
      <x:c r="C60" s="25" t="str">
        <x:v>XII.8</x:v>
      </x:c>
      <x:c r="D60" s="26" t="n">
        <x:v>304.79</x:v>
      </x:c>
      <x:c r="E60" s="27" t="n">
        <x:v>0.381</x:v>
      </x:c>
    </x:row>
    <x:row r="61" ht="20" customHeight="1">
      <x:c r="A61" s="24" t="n">
        <x:v>52</x:v>
      </x:c>
      <x:c r="B61" s="25" t="str">
        <x:v>AHMAD WAFFIQ WILDHANI</x:v>
      </x:c>
      <x:c r="C61" s="25" t="str">
        <x:v>XII.8</x:v>
      </x:c>
      <x:c r="D61" s="26" t="n">
        <x:v>419.07</x:v>
      </x:c>
      <x:c r="E61" s="27" t="n">
        <x:v>0.5238</x:v>
      </x:c>
    </x:row>
    <x:row r="62" ht="20" customHeight="1">
      <x:c r="A62" s="24" t="n">
        <x:v>53</x:v>
      </x:c>
      <x:c r="B62" s="25" t="str">
        <x:v>AKMAL ALPHERATZ ARSANTRA</x:v>
      </x:c>
      <x:c r="C62" s="25" t="str">
        <x:v>XII.8</x:v>
      </x:c>
      <x:c r="D62" s="26" t="n">
        <x:v>361.94</x:v>
      </x:c>
      <x:c r="E62" s="27" t="n">
        <x:v>0.4524</x:v>
      </x:c>
    </x:row>
    <x:row r="63" ht="20" customHeight="1">
      <x:c r="A63" s="24" t="n">
        <x:v>54</x:v>
      </x:c>
      <x:c r="B63" s="25" t="str">
        <x:v>ANDIKA YUSUF PUTRAJAYA</x:v>
      </x:c>
      <x:c r="C63" s="25" t="str">
        <x:v>XII.8</x:v>
      </x:c>
      <x:c r="D63" s="26" t="n">
        <x:v>285.75</x:v>
      </x:c>
      <x:c r="E63" s="27" t="n">
        <x:v>0.3572</x:v>
      </x:c>
    </x:row>
    <x:row r="64" ht="20" customHeight="1">
      <x:c r="A64" s="24" t="n">
        <x:v>55</x:v>
      </x:c>
      <x:c r="B64" s="25" t="str">
        <x:v>CAHAYA DINI FAKHRIYA HERYNA</x:v>
      </x:c>
      <x:c r="C64" s="25" t="str">
        <x:v>XII.8</x:v>
      </x:c>
      <x:c r="D64" s="26" t="n">
        <x:v>552.4</x:v>
      </x:c>
      <x:c r="E64" s="27" t="n">
        <x:v>0.6905</x:v>
      </x:c>
    </x:row>
    <x:row r="65" ht="20" customHeight="1">
      <x:c r="A65" s="24" t="n">
        <x:v>56</x:v>
      </x:c>
      <x:c r="B65" s="25" t="str">
        <x:v>ERIC RAMDHAN DWI PANGGO</x:v>
      </x:c>
      <x:c r="C65" s="25" t="str">
        <x:v>XII.8</x:v>
      </x:c>
      <x:c r="D65" s="26" t="n">
        <x:v>361.93</x:v>
      </x:c>
      <x:c r="E65" s="27" t="n">
        <x:v>0.4524</x:v>
      </x:c>
    </x:row>
    <x:row r="66" ht="20" customHeight="1">
      <x:c r="A66" s="24" t="n">
        <x:v>57</x:v>
      </x:c>
      <x:c r="B66" s="25" t="str">
        <x:v>HAZEL JOVAN MILANO</x:v>
      </x:c>
      <x:c r="C66" s="25" t="str">
        <x:v>XII.8</x:v>
      </x:c>
      <x:c r="D66" s="26" t="n">
        <x:v>247.64</x:v>
      </x:c>
      <x:c r="E66" s="27" t="n">
        <x:v>0.3096</x:v>
      </x:c>
    </x:row>
    <x:row r="67" ht="20" customHeight="1">
      <x:c r="A67" s="24" t="n">
        <x:v>58</x:v>
      </x:c>
      <x:c r="B67" s="25" t="str">
        <x:v>ILHAM PRADITA PUTRA PRATAMA</x:v>
      </x:c>
      <x:c r="C67" s="25" t="str">
        <x:v>XII.8</x:v>
      </x:c>
      <x:c r="D67" s="26" t="n">
        <x:v>361.93</x:v>
      </x:c>
      <x:c r="E67" s="27" t="n">
        <x:v>0.4524</x:v>
      </x:c>
    </x:row>
    <x:row r="68" ht="20" customHeight="1">
      <x:c r="A68" s="24" t="n">
        <x:v>59</x:v>
      </x:c>
      <x:c r="B68" s="25" t="str">
        <x:v>KAILA TSABITA ZAKARIA</x:v>
      </x:c>
      <x:c r="C68" s="25" t="str">
        <x:v>XII.8</x:v>
      </x:c>
      <x:c r="D68" s="26" t="n">
        <x:v>323.85</x:v>
      </x:c>
      <x:c r="E68" s="27" t="n">
        <x:v>0.4048</x:v>
      </x:c>
    </x:row>
    <x:row r="69" ht="20" customHeight="1">
      <x:c r="A69" s="24" t="n">
        <x:v>60</x:v>
      </x:c>
      <x:c r="B69" s="25" t="str">
        <x:v>MUHAMMAD MONDAFIANO RIZKI ADITYA</x:v>
      </x:c>
      <x:c r="C69" s="25" t="str">
        <x:v>XII.8</x:v>
      </x:c>
      <x:c r="D69" s="26" t="n">
        <x:v>285.75</x:v>
      </x:c>
      <x:c r="E69" s="27" t="n">
        <x:v>0.3572</x:v>
      </x:c>
    </x:row>
    <x:row r="70" ht="20" customHeight="1">
      <x:c r="A70" s="24" t="n">
        <x:v>61</x:v>
      </x:c>
      <x:c r="B70" s="25" t="str">
        <x:v>MULLA MUHAMMAD SHAQUILLE LANGGA</x:v>
      </x:c>
      <x:c r="C70" s="25" t="str">
        <x:v>XII.8</x:v>
      </x:c>
      <x:c r="D70" s="26" t="n">
        <x:v>209.55</x:v>
      </x:c>
      <x:c r="E70" s="27" t="n">
        <x:v>0.2619</x:v>
      </x:c>
    </x:row>
    <x:row r="71" ht="20" customHeight="1">
      <x:c r="A71" s="24" t="n">
        <x:v>62</x:v>
      </x:c>
      <x:c r="B71" s="25" t="str">
        <x:v>NADIFA DITO HIBRAMOVIC</x:v>
      </x:c>
      <x:c r="C71" s="25" t="str">
        <x:v>XII.8</x:v>
      </x:c>
      <x:c r="D71" s="26" t="n">
        <x:v>323.84</x:v>
      </x:c>
      <x:c r="E71" s="27" t="n">
        <x:v>0.4048</x:v>
      </x:c>
    </x:row>
    <x:row r="72" ht="20" customHeight="1">
      <x:c r="A72" s="24" t="n">
        <x:v>63</x:v>
      </x:c>
      <x:c r="B72" s="25" t="str">
        <x:v>NISRINA ZALFA HUWAIDA</x:v>
      </x:c>
      <x:c r="C72" s="25" t="str">
        <x:v>XII.8</x:v>
      </x:c>
      <x:c r="D72" s="26" t="n">
        <x:v>438.13</x:v>
      </x:c>
      <x:c r="E72" s="27" t="n">
        <x:v>0.5477</x:v>
      </x:c>
    </x:row>
    <x:row r="73" ht="20" customHeight="1">
      <x:c r="A73" s="24" t="n">
        <x:v>64</x:v>
      </x:c>
      <x:c r="B73" s="25" t="str">
        <x:v>NOVA DITHYA FAHRI KUSUMA</x:v>
      </x:c>
      <x:c r="C73" s="25" t="str">
        <x:v>XII.8</x:v>
      </x:c>
      <x:c r="D73" s="26" t="n">
        <x:v>419.08</x:v>
      </x:c>
      <x:c r="E73" s="27" t="n">
        <x:v>0.5238</x:v>
      </x:c>
    </x:row>
    <x:row r="74" ht="20" customHeight="1">
      <x:c r="A74" s="24" t="n">
        <x:v>65</x:v>
      </x:c>
      <x:c r="B74" s="25" t="str">
        <x:v>RANITA DUWI LESTARI</x:v>
      </x:c>
      <x:c r="C74" s="25" t="str">
        <x:v>XII.8</x:v>
      </x:c>
      <x:c r="D74" s="26" t="n">
        <x:v>323.85</x:v>
      </x:c>
      <x:c r="E74" s="27" t="n">
        <x:v>0.4048</x:v>
      </x:c>
    </x:row>
    <x:row r="75" ht="20" customHeight="1">
      <x:c r="A75" s="24" t="n">
        <x:v>66</x:v>
      </x:c>
      <x:c r="B75" s="25" t="str">
        <x:v>RAYA ANJANA PUTRI</x:v>
      </x:c>
      <x:c r="C75" s="25" t="str">
        <x:v>XII.8</x:v>
      </x:c>
      <x:c r="D75" s="26" t="n">
        <x:v>419.07</x:v>
      </x:c>
      <x:c r="E75" s="27" t="n">
        <x:v>0.5238</x:v>
      </x:c>
    </x:row>
    <x:row r="76" ht="20" customHeight="1">
      <x:c r="A76" s="24" t="n">
        <x:v>67</x:v>
      </x:c>
      <x:c r="B76" s="25" t="str">
        <x:v>ROIHATUL AZKIYAH</x:v>
      </x:c>
      <x:c r="C76" s="25" t="str">
        <x:v>XII.8</x:v>
      </x:c>
      <x:c r="D76" s="26" t="n">
        <x:v>438.12</x:v>
      </x:c>
      <x:c r="E76" s="27" t="n">
        <x:v>0.5477</x:v>
      </x:c>
    </x:row>
    <x:row r="77" ht="20" customHeight="1">
      <x:c r="A77" s="24" t="n">
        <x:v>68</x:v>
      </x:c>
      <x:c r="B77" s="25" t="str">
        <x:v>ROSALINDA ANGGUN DWI RYZKA</x:v>
      </x:c>
      <x:c r="C77" s="25" t="str">
        <x:v>XII.8</x:v>
      </x:c>
      <x:c r="D77" s="26" t="n">
        <x:v>304.79</x:v>
      </x:c>
      <x:c r="E77" s="27" t="n">
        <x:v>0.381</x:v>
      </x:c>
    </x:row>
    <x:row r="78" ht="20" customHeight="1">
      <x:c r="A78" s="24" t="n">
        <x:v>69</x:v>
      </x:c>
      <x:c r="B78" s="25" t="str">
        <x:v>RULI TANLALANA MAULIDIA</x:v>
      </x:c>
      <x:c r="C78" s="25" t="str">
        <x:v>XII.10</x:v>
      </x:c>
      <x:c r="D78" s="26" t="n">
        <x:v>604.86</x:v>
      </x:c>
      <x:c r="E78" s="27" t="n">
        <x:v>0.7561</x:v>
      </x:c>
    </x:row>
  </x:sheetData>
  <x:conditionalFormatting sqref="A10:E78">
    <x:cfRule type="expression" dxfId="2" priority="1">
      <x:formula>AND(ISNUMBER($D10),$D10=$C$6)</x:formula>
    </x:cfRule>
    <x:cfRule type="expression" dxfId="3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fc3f83fe274f4fbe"/>
  </x:tableParts>
</x:worksheet>
</file>

<file path=xl/worksheets/sheet4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Biologi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COUNTA(B10:B162)</x:f>
        <x:v>153</x:v>
      </x:c>
      <x:c r="B6" s="18" t="n">
        <x:f>COUNT(D10:D162)</x:f>
        <x:v>152</x:v>
      </x:c>
      <x:c r="C6" s="19" t="n">
        <x:f>IF(B6=0,"",MAX(D10:D162))</x:f>
        <x:v>673.68</x:v>
      </x:c>
      <x:c r="D6" s="19" t="n">
        <x:f>IF(B6=0,"",MIN(D10:D162))</x:f>
        <x:v>63.15</x:v>
      </x:c>
      <x:c r="E6" s="19" t="n">
        <x:f>IF(B6=0,"",AVERAGE(D10:D162))</x:f>
        <x:v>466.7420394736841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1.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ADHITYA DUTHA WICHAKSONO</x:v>
      </x:c>
      <x:c r="C10" s="25" t="str">
        <x:v>XII.7</x:v>
      </x:c>
      <x:c r="D10" s="26" t="n">
        <x:v>315.77</x:v>
      </x:c>
      <x:c r="E10" s="27" t="n">
        <x:v>0.3947</x:v>
      </x:c>
    </x:row>
    <x:row r="11" ht="20" customHeight="1">
      <x:c r="A11" s="24" t="n">
        <x:v>2</x:v>
      </x:c>
      <x:c r="B11" s="25" t="str">
        <x:v>ANDRA ALAN PRATAMA</x:v>
      </x:c>
      <x:c r="C11" s="25" t="str">
        <x:v>XII.7</x:v>
      </x:c>
      <x:c r="D11" s="26" t="n">
        <x:v>442.08</x:v>
      </x:c>
      <x:c r="E11" s="27" t="n">
        <x:v>0.5526</x:v>
      </x:c>
    </x:row>
    <x:row r="12" ht="20" customHeight="1">
      <x:c r="A12" s="24" t="n">
        <x:v>3</x:v>
      </x:c>
      <x:c r="B12" s="25" t="str">
        <x:v>ANIA UMAMAH</x:v>
      </x:c>
      <x:c r="C12" s="25" t="str">
        <x:v>XII.7</x:v>
      </x:c>
      <x:c r="D12" s="26" t="n">
        <x:v>484.19</x:v>
      </x:c>
      <x:c r="E12" s="27" t="n">
        <x:v>0.6052</x:v>
      </x:c>
    </x:row>
    <x:row r="13" ht="20" customHeight="1">
      <x:c r="A13" s="24" t="n">
        <x:v>4</x:v>
      </x:c>
      <x:c r="B13" s="25" t="str">
        <x:v>ARIN OKTAVIA FITRIANI</x:v>
      </x:c>
      <x:c r="C13" s="25" t="str">
        <x:v>XII.7</x:v>
      </x:c>
      <x:c r="D13" s="26" t="n">
        <x:v>357.88</x:v>
      </x:c>
      <x:c r="E13" s="27" t="n">
        <x:v>0.4474</x:v>
      </x:c>
    </x:row>
    <x:row r="14" ht="20" customHeight="1">
      <x:c r="A14" s="24" t="n">
        <x:v>5</x:v>
      </x:c>
      <x:c r="B14" s="25" t="str">
        <x:v>ATIKAH ZUHAIRO</x:v>
      </x:c>
      <x:c r="C14" s="25" t="str">
        <x:v>XII.7</x:v>
      </x:c>
      <x:c r="D14" s="26" t="n">
        <x:v>378.93</x:v>
      </x:c>
      <x:c r="E14" s="27" t="n">
        <x:v>0.4737</x:v>
      </x:c>
    </x:row>
    <x:row r="15" ht="20" customHeight="1">
      <x:c r="A15" s="24" t="n">
        <x:v>6</x:v>
      </x:c>
      <x:c r="B15" s="25" t="str">
        <x:v>AULIA SHANZA RIZKIANA</x:v>
      </x:c>
      <x:c r="C15" s="25" t="str">
        <x:v>XII.7</x:v>
      </x:c>
      <x:c r="D15" s="26" t="n">
        <x:v>547.36</x:v>
      </x:c>
      <x:c r="E15" s="27" t="n">
        <x:v>0.6842</x:v>
      </x:c>
    </x:row>
    <x:row r="16" ht="20" customHeight="1">
      <x:c r="A16" s="24" t="n">
        <x:v>7</x:v>
      </x:c>
      <x:c r="B16" s="25" t="str">
        <x:v>BERLIANITI BALQIS</x:v>
      </x:c>
      <x:c r="C16" s="25" t="str">
        <x:v>XII.7</x:v>
      </x:c>
      <x:c r="D16" s="26" t="n">
        <x:v>484.2</x:v>
      </x:c>
      <x:c r="E16" s="27" t="n">
        <x:v>0.6053</x:v>
      </x:c>
    </x:row>
    <x:row r="17" ht="20" customHeight="1">
      <x:c r="A17" s="24" t="n">
        <x:v>8</x:v>
      </x:c>
      <x:c r="B17" s="25" t="str">
        <x:v>CHIKA ARDINA RAYANI</x:v>
      </x:c>
      <x:c r="C17" s="25" t="str">
        <x:v>XII.7</x:v>
      </x:c>
      <x:c r="D17" s="26" t="n">
        <x:v>610.51</x:v>
      </x:c>
      <x:c r="E17" s="27" t="n">
        <x:v>0.7631</x:v>
      </x:c>
    </x:row>
    <x:row r="18" ht="20" customHeight="1">
      <x:c r="A18" s="24" t="n">
        <x:v>9</x:v>
      </x:c>
      <x:c r="B18" s="25" t="str">
        <x:v>DINDA AISYAROCHMA SETYANINGRUM</x:v>
      </x:c>
      <x:c r="C18" s="25" t="str">
        <x:v>XII.7</x:v>
      </x:c>
      <x:c r="D18" s="26" t="n">
        <x:v>399.97</x:v>
      </x:c>
      <x:c r="E18" s="27" t="n">
        <x:v>0.5</x:v>
      </x:c>
    </x:row>
    <x:row r="19" ht="20" customHeight="1">
      <x:c r="A19" s="24" t="n">
        <x:v>10</x:v>
      </x:c>
      <x:c r="B19" s="25" t="str">
        <x:v>DWI SANDI SAPUTRA</x:v>
      </x:c>
      <x:c r="C19" s="25" t="str">
        <x:v>XII.7</x:v>
      </x:c>
      <x:c r="D19" s="26" t="n">
        <x:v>421.06</x:v>
      </x:c>
      <x:c r="E19" s="27" t="n">
        <x:v>0.5263</x:v>
      </x:c>
    </x:row>
    <x:row r="20" ht="20" customHeight="1">
      <x:c r="A20" s="24" t="n">
        <x:v>11</x:v>
      </x:c>
      <x:c r="B20" s="25" t="str">
        <x:v>ELFAYA SYIFA MAULIDA</x:v>
      </x:c>
      <x:c r="C20" s="25" t="str">
        <x:v>XII.7</x:v>
      </x:c>
      <x:c r="D20" s="26" t="n">
        <x:v>589.46</x:v>
      </x:c>
      <x:c r="E20" s="27" t="n">
        <x:v>0.7368</x:v>
      </x:c>
    </x:row>
    <x:row r="21" ht="20" customHeight="1">
      <x:c r="A21" s="24" t="n">
        <x:v>12</x:v>
      </x:c>
      <x:c r="B21" s="25" t="str">
        <x:v>GHAIDA AQILA ZAHRA</x:v>
      </x:c>
      <x:c r="C21" s="25" t="str">
        <x:v>XII.7</x:v>
      </x:c>
      <x:c r="D21" s="26" t="n">
        <x:v>421.05</x:v>
      </x:c>
      <x:c r="E21" s="27" t="n">
        <x:v>0.5263</x:v>
      </x:c>
    </x:row>
    <x:row r="22" ht="20" customHeight="1">
      <x:c r="A22" s="24" t="n">
        <x:v>13</x:v>
      </x:c>
      <x:c r="B22" s="25" t="str">
        <x:v>HANDY PRABOWO</x:v>
      </x:c>
      <x:c r="C22" s="25" t="str">
        <x:v>XII.7</x:v>
      </x:c>
      <x:c r="D22" s="26" t="n">
        <x:v>336.84</x:v>
      </x:c>
      <x:c r="E22" s="27" t="n">
        <x:v>0.4211</x:v>
      </x:c>
    </x:row>
    <x:row r="23" ht="20" customHeight="1">
      <x:c r="A23" s="24" t="n">
        <x:v>14</x:v>
      </x:c>
      <x:c r="B23" s="25" t="str">
        <x:v>ISA NAJIHAH SALMA</x:v>
      </x:c>
      <x:c r="C23" s="25" t="str">
        <x:v>XII.7</x:v>
      </x:c>
      <x:c r="D23" s="26" t="n">
        <x:v>399.98</x:v>
      </x:c>
      <x:c r="E23" s="27" t="n">
        <x:v>0.5</x:v>
      </x:c>
    </x:row>
    <x:row r="24" ht="20" customHeight="1">
      <x:c r="A24" s="24" t="n">
        <x:v>15</x:v>
      </x:c>
      <x:c r="B24" s="25" t="str">
        <x:v>JOICE FARHAN ADMAJA</x:v>
      </x:c>
      <x:c r="C24" s="25" t="str">
        <x:v>XII.7</x:v>
      </x:c>
      <x:c r="D24" s="26" t="n">
        <x:v>421.03</x:v>
      </x:c>
      <x:c r="E24" s="27" t="n">
        <x:v>0.5263</x:v>
      </x:c>
    </x:row>
    <x:row r="25" ht="20" customHeight="1">
      <x:c r="A25" s="24" t="n">
        <x:v>16</x:v>
      </x:c>
      <x:c r="B25" s="25" t="str">
        <x:v>LESTARI</x:v>
      </x:c>
      <x:c r="C25" s="25" t="str">
        <x:v>XII.7</x:v>
      </x:c>
      <x:c r="D25" s="26" t="n">
        <x:v>421.04</x:v>
      </x:c>
      <x:c r="E25" s="27" t="n">
        <x:v>0.5263</x:v>
      </x:c>
    </x:row>
    <x:row r="26" ht="20" customHeight="1">
      <x:c r="A26" s="24" t="n">
        <x:v>17</x:v>
      </x:c>
      <x:c r="B26" s="25" t="str">
        <x:v>MAULANA AKMAL KHAIRULLAH</x:v>
      </x:c>
      <x:c r="C26" s="25" t="str">
        <x:v>XII.7</x:v>
      </x:c>
      <x:c r="D26" s="26" t="n">
        <x:v>442.1</x:v>
      </x:c>
      <x:c r="E26" s="27" t="n">
        <x:v>0.5526</x:v>
      </x:c>
    </x:row>
    <x:row r="27" ht="20" customHeight="1">
      <x:c r="A27" s="24" t="n">
        <x:v>18</x:v>
      </x:c>
      <x:c r="B27" s="25" t="str">
        <x:v>MOCHAMMAD DAFFA MAULANA</x:v>
      </x:c>
      <x:c r="C27" s="25" t="str">
        <x:v>XII.7</x:v>
      </x:c>
      <x:c r="D27" s="26" t="n">
        <x:v>252.63</x:v>
      </x:c>
      <x:c r="E27" s="27" t="n">
        <x:v>0.3158</x:v>
      </x:c>
    </x:row>
    <x:row r="28" ht="20" customHeight="1">
      <x:c r="A28" s="24" t="n">
        <x:v>19</x:v>
      </x:c>
      <x:c r="B28" s="25" t="str">
        <x:v>MUHAMMAD NAUFAL ANGGA PRADITA</x:v>
      </x:c>
      <x:c r="C28" s="25" t="str">
        <x:v>XII.7</x:v>
      </x:c>
      <x:c r="D28" s="26" t="n">
        <x:v>526.31</x:v>
      </x:c>
      <x:c r="E28" s="27" t="n">
        <x:v>0.6579</x:v>
      </x:c>
    </x:row>
    <x:row r="29" ht="20" customHeight="1">
      <x:c r="A29" s="24" t="n">
        <x:v>20</x:v>
      </x:c>
      <x:c r="B29" s="25" t="str">
        <x:v>NAILA NUR ROFIQOH</x:v>
      </x:c>
      <x:c r="C29" s="25" t="str">
        <x:v>XII.7</x:v>
      </x:c>
      <x:c r="D29" s="26" t="n">
        <x:v>421.03</x:v>
      </x:c>
      <x:c r="E29" s="27" t="n">
        <x:v>0.5263</x:v>
      </x:c>
    </x:row>
    <x:row r="30" ht="20" customHeight="1">
      <x:c r="A30" s="24" t="n">
        <x:v>21</x:v>
      </x:c>
      <x:c r="B30" s="25" t="str">
        <x:v>PAMBAYUN RETNO HAPSARI</x:v>
      </x:c>
      <x:c r="C30" s="25" t="str">
        <x:v>XII.7</x:v>
      </x:c>
      <x:c r="D30" s="26" t="n">
        <x:v>294.71</x:v>
      </x:c>
      <x:c r="E30" s="27" t="n">
        <x:v>0.3684</x:v>
      </x:c>
    </x:row>
    <x:row r="31" ht="20" customHeight="1">
      <x:c r="A31" s="24" t="n">
        <x:v>22</x:v>
      </x:c>
      <x:c r="B31" s="25" t="str">
        <x:v>PUSPA DYTA SAKINA IMAMA</x:v>
      </x:c>
      <x:c r="C31" s="25" t="str">
        <x:v>XII.7</x:v>
      </x:c>
      <x:c r="D31" s="26" t="n">
        <x:v>442.08</x:v>
      </x:c>
      <x:c r="E31" s="27" t="n">
        <x:v>0.5526</x:v>
      </x:c>
    </x:row>
    <x:row r="32" ht="20" customHeight="1">
      <x:c r="A32" s="24" t="n">
        <x:v>23</x:v>
      </x:c>
      <x:c r="B32" s="25" t="str">
        <x:v>RENI AGUSTIN NURUL MAWADAH</x:v>
      </x:c>
      <x:c r="C32" s="25" t="str">
        <x:v>XII.7</x:v>
      </x:c>
      <x:c r="D32" s="26" t="n">
        <x:v>463.16</x:v>
      </x:c>
      <x:c r="E32" s="27" t="n">
        <x:v>0.579</x:v>
      </x:c>
    </x:row>
    <x:row r="33" ht="20" customHeight="1">
      <x:c r="A33" s="24" t="n">
        <x:v>24</x:v>
      </x:c>
      <x:c r="B33" s="25" t="str">
        <x:v>SALMA SALSABILA</x:v>
      </x:c>
      <x:c r="C33" s="25" t="str">
        <x:v>XII.7</x:v>
      </x:c>
      <x:c r="D33" s="26" t="n">
        <x:v>484.18</x:v>
      </x:c>
      <x:c r="E33" s="27" t="n">
        <x:v>0.6052</x:v>
      </x:c>
    </x:row>
    <x:row r="34" ht="20" customHeight="1">
      <x:c r="A34" s="24" t="n">
        <x:v>25</x:v>
      </x:c>
      <x:c r="B34" s="25" t="str">
        <x:v>TALITHA NADHIF</x:v>
      </x:c>
      <x:c r="C34" s="25" t="str">
        <x:v>XII.7</x:v>
      </x:c>
      <x:c r="D34" s="26" t="n">
        <x:v>421.03</x:v>
      </x:c>
      <x:c r="E34" s="27" t="n">
        <x:v>0.5263</x:v>
      </x:c>
    </x:row>
    <x:row r="35" ht="20" customHeight="1">
      <x:c r="A35" s="24" t="n">
        <x:v>26</x:v>
      </x:c>
      <x:c r="B35" s="25" t="str">
        <x:v>YONATHAN AGUSTI WIDYANTORO</x:v>
      </x:c>
      <x:c r="C35" s="25" t="str">
        <x:v>XII.7</x:v>
      </x:c>
      <x:c r="D35" s="26" t="n">
        <x:v>357.87</x:v>
      </x:c>
      <x:c r="E35" s="27" t="n">
        <x:v>0.4473</x:v>
      </x:c>
    </x:row>
    <x:row r="36" ht="20" customHeight="1">
      <x:c r="A36" s="24" t="n">
        <x:v>27</x:v>
      </x:c>
      <x:c r="B36" s="25" t="str">
        <x:v>ZALFA SEPTACESARA CAHYADINATA RAMADHANI</x:v>
      </x:c>
      <x:c r="C36" s="25" t="str">
        <x:v>XII.7</x:v>
      </x:c>
      <x:c r="D36" s="26" t="n">
        <x:v>442.08</x:v>
      </x:c>
      <x:c r="E36" s="27" t="n">
        <x:v>0.5526</x:v>
      </x:c>
    </x:row>
    <x:row r="37" ht="20" customHeight="1">
      <x:c r="A37" s="24" t="n">
        <x:v>28</x:v>
      </x:c>
      <x:c r="B37" s="25" t="str">
        <x:v>ZELDA NAUZABIL PUJA</x:v>
      </x:c>
      <x:c r="C37" s="25" t="str">
        <x:v>XII.7</x:v>
      </x:c>
      <x:c r="D37" s="26" t="n">
        <x:v>399.97</x:v>
      </x:c>
      <x:c r="E37" s="27" t="n">
        <x:v>0.5</x:v>
      </x:c>
    </x:row>
    <x:row r="38" ht="20" customHeight="1">
      <x:c r="A38" s="24" t="n">
        <x:v>29</x:v>
      </x:c>
      <x:c r="B38" s="25" t="str">
        <x:v>ZELNA NAUZABIL PUJA</x:v>
      </x:c>
      <x:c r="C38" s="25" t="str">
        <x:v>XII.7</x:v>
      </x:c>
      <x:c r="D38" s="26" t="n">
        <x:v>252.6</x:v>
      </x:c>
      <x:c r="E38" s="27" t="n">
        <x:v>0.3157</x:v>
      </x:c>
    </x:row>
    <x:row r="39" ht="20" customHeight="1">
      <x:c r="A39" s="24" t="n">
        <x:v>30</x:v>
      </x:c>
      <x:c r="B39" s="25" t="str">
        <x:v>ABDILLAH ARKAN ARYAGUNA</x:v>
      </x:c>
      <x:c r="C39" s="25" t="str">
        <x:v>XII.8</x:v>
      </x:c>
      <x:c r="D39" s="26" t="n">
        <x:v>463.13</x:v>
      </x:c>
      <x:c r="E39" s="27" t="n">
        <x:v>0.5789</x:v>
      </x:c>
    </x:row>
    <x:row r="40" ht="20" customHeight="1">
      <x:c r="A40" s="24" t="n">
        <x:v>31</x:v>
      </x:c>
      <x:c r="B40" s="25" t="str">
        <x:v>AKMAL ALPHERATZ ARSANTRA</x:v>
      </x:c>
      <x:c r="C40" s="25" t="str">
        <x:v>XII.8</x:v>
      </x:c>
      <x:c r="D40" s="26" t="n">
        <x:v>336.81</x:v>
      </x:c>
      <x:c r="E40" s="27" t="n">
        <x:v>0.421</x:v>
      </x:c>
    </x:row>
    <x:row r="41" ht="20" customHeight="1">
      <x:c r="A41" s="24" t="n">
        <x:v>32</x:v>
      </x:c>
      <x:c r="B41" s="25" t="str">
        <x:v>ALDA MUFLIHATUN NI'MAH</x:v>
      </x:c>
      <x:c r="C41" s="25" t="str">
        <x:v>XII.8</x:v>
      </x:c>
      <x:c r="D41" s="26" t="n">
        <x:v>378.93</x:v>
      </x:c>
      <x:c r="E41" s="27" t="n">
        <x:v>0.4737</x:v>
      </x:c>
    </x:row>
    <x:row r="42" ht="20" customHeight="1">
      <x:c r="A42" s="24" t="n">
        <x:v>33</x:v>
      </x:c>
      <x:c r="B42" s="25" t="str">
        <x:v>ALFARTUS JOSEPH ENDARYONO</x:v>
      </x:c>
      <x:c r="C42" s="25" t="str">
        <x:v>XII.8</x:v>
      </x:c>
      <x:c r="D42" s="26" t="n">
        <x:v>63.15</x:v>
      </x:c>
      <x:c r="E42" s="27" t="n">
        <x:v>0.0789</x:v>
      </x:c>
    </x:row>
    <x:row r="43" ht="20" customHeight="1">
      <x:c r="A43" s="24" t="n">
        <x:v>34</x:v>
      </x:c>
      <x:c r="B43" s="25" t="str">
        <x:v>ALMA PUTRI RIZKA APRILIANI</x:v>
      </x:c>
      <x:c r="C43" s="25" t="str">
        <x:v>XII.8</x:v>
      </x:c>
      <x:c r="D43" s="26" t="n">
        <x:v>673.68</x:v>
      </x:c>
      <x:c r="E43" s="27" t="n">
        <x:v>0.8421</x:v>
      </x:c>
    </x:row>
    <x:row r="44" ht="20" customHeight="1">
      <x:c r="A44" s="24" t="n">
        <x:v>35</x:v>
      </x:c>
      <x:c r="B44" s="25" t="str">
        <x:v>ANDIKA YUSUF PUTRAJAYA</x:v>
      </x:c>
      <x:c r="C44" s="25" t="str">
        <x:v>XII.8</x:v>
      </x:c>
      <x:c r="D44" s="26" t="n">
        <x:v>294.72</x:v>
      </x:c>
      <x:c r="E44" s="27" t="n">
        <x:v>0.3684</x:v>
      </x:c>
    </x:row>
    <x:row r="45" ht="20" customHeight="1">
      <x:c r="A45" s="24" t="n">
        <x:v>36</x:v>
      </x:c>
      <x:c r="B45" s="25" t="str">
        <x:v>ANITA SALSABELLA</x:v>
      </x:c>
      <x:c r="C45" s="25" t="str">
        <x:v>XII.8</x:v>
      </x:c>
      <x:c r="D45" s="26" t="n">
        <x:v>442.07</x:v>
      </x:c>
      <x:c r="E45" s="27" t="n">
        <x:v>0.5526</x:v>
      </x:c>
    </x:row>
    <x:row r="46" ht="20" customHeight="1">
      <x:c r="A46" s="24" t="n">
        <x:v>37</x:v>
      </x:c>
      <x:c r="B46" s="25" t="str">
        <x:v>ARYA ERLINGGA PERMADI</x:v>
      </x:c>
      <x:c r="C46" s="25" t="str">
        <x:v>XII.8</x:v>
      </x:c>
      <x:c r="D46" s="26" t="n">
        <x:v>442.07</x:v>
      </x:c>
      <x:c r="E46" s="27" t="n">
        <x:v>0.5526</x:v>
      </x:c>
    </x:row>
    <x:row r="47" ht="20" customHeight="1">
      <x:c r="A47" s="24" t="n">
        <x:v>38</x:v>
      </x:c>
      <x:c r="B47" s="25" t="str">
        <x:v>CLARRIZA ELLENA SOEPARI</x:v>
      </x:c>
      <x:c r="C47" s="25" t="str">
        <x:v>XII.8</x:v>
      </x:c>
      <x:c r="D47" s="26" t="n">
        <x:v>589.46</x:v>
      </x:c>
      <x:c r="E47" s="27" t="n">
        <x:v>0.7368</x:v>
      </x:c>
    </x:row>
    <x:row r="48" ht="20" customHeight="1">
      <x:c r="A48" s="24" t="n">
        <x:v>39</x:v>
      </x:c>
      <x:c r="B48" s="25" t="str">
        <x:v>ERIC RAMDHAN DWI PANGGO</x:v>
      </x:c>
      <x:c r="C48" s="25" t="str">
        <x:v>XII.8</x:v>
      </x:c>
      <x:c r="D48" s="26" t="n">
        <x:v>442.1</x:v>
      </x:c>
      <x:c r="E48" s="27" t="n">
        <x:v>0.5526</x:v>
      </x:c>
    </x:row>
    <x:row r="49" ht="20" customHeight="1">
      <x:c r="A49" s="24" t="n">
        <x:v>40</x:v>
      </x:c>
      <x:c r="B49" s="25" t="str">
        <x:v>EVA DIANA SAPUTRI</x:v>
      </x:c>
      <x:c r="C49" s="25" t="str">
        <x:v>XII.8</x:v>
      </x:c>
      <x:c r="D49" s="26" t="n">
        <x:v>421.02</x:v>
      </x:c>
      <x:c r="E49" s="27" t="n">
        <x:v>0.5263</x:v>
      </x:c>
    </x:row>
    <x:row r="50" ht="20" customHeight="1">
      <x:c r="A50" s="24" t="n">
        <x:v>41</x:v>
      </x:c>
      <x:c r="B50" s="25" t="str">
        <x:v>HAZEL JOVAN MILANO</x:v>
      </x:c>
      <x:c r="C50" s="25" t="str">
        <x:v>XII.8</x:v>
      </x:c>
      <x:c r="D50" s="26" t="n">
        <x:v>421.04</x:v>
      </x:c>
      <x:c r="E50" s="27" t="n">
        <x:v>0.5263</x:v>
      </x:c>
    </x:row>
    <x:row r="51" ht="20" customHeight="1">
      <x:c r="A51" s="24" t="n">
        <x:v>42</x:v>
      </x:c>
      <x:c r="B51" s="25" t="str">
        <x:v>IKA FATIMATUZ ZAHRO</x:v>
      </x:c>
      <x:c r="C51" s="25" t="str">
        <x:v>XII.8</x:v>
      </x:c>
      <x:c r="D51" s="26" t="n">
        <x:v>231.58</x:v>
      </x:c>
      <x:c r="E51" s="27" t="n">
        <x:v>0.2895</x:v>
      </x:c>
    </x:row>
    <x:row r="52" ht="20" customHeight="1">
      <x:c r="A52" s="24" t="n">
        <x:v>43</x:v>
      </x:c>
      <x:c r="B52" s="25" t="str">
        <x:v>ILHAM PRADITA PUTRA PRATAMA</x:v>
      </x:c>
      <x:c r="C52" s="25" t="str">
        <x:v>XII.8</x:v>
      </x:c>
      <x:c r="D52" s="26" t="n">
        <x:v>484.19</x:v>
      </x:c>
      <x:c r="E52" s="27" t="n">
        <x:v>0.6052</x:v>
      </x:c>
    </x:row>
    <x:row r="53" ht="20" customHeight="1">
      <x:c r="A53" s="24" t="n">
        <x:v>44</x:v>
      </x:c>
      <x:c r="B53" s="25" t="str">
        <x:v>KAILA TSABITA ZAKARIA</x:v>
      </x:c>
      <x:c r="C53" s="25" t="str">
        <x:v>XII.8</x:v>
      </x:c>
      <x:c r="D53" s="26" t="n">
        <x:v>631.57</x:v>
      </x:c>
      <x:c r="E53" s="27" t="n">
        <x:v>0.7895</x:v>
      </x:c>
    </x:row>
    <x:row r="54" ht="20" customHeight="1">
      <x:c r="A54" s="24" t="n">
        <x:v>45</x:v>
      </x:c>
      <x:c r="B54" s="25" t="str">
        <x:v>KHARISMA RENITA DIANDRA PUTRI KASIH</x:v>
      </x:c>
      <x:c r="C54" s="25" t="str">
        <x:v>XII.8</x:v>
      </x:c>
      <x:c r="D54" s="26" t="n">
        <x:v>463.15</x:v>
      </x:c>
      <x:c r="E54" s="27" t="n">
        <x:v>0.5789</x:v>
      </x:c>
    </x:row>
    <x:row r="55" ht="20" customHeight="1">
      <x:c r="A55" s="24" t="n">
        <x:v>46</x:v>
      </x:c>
      <x:c r="B55" s="25" t="str">
        <x:v>KHOLIFAH NUR FITRIA</x:v>
      </x:c>
      <x:c r="C55" s="25" t="str">
        <x:v>XII.8</x:v>
      </x:c>
      <x:c r="D55" s="26" t="n">
        <x:v>463.13</x:v>
      </x:c>
      <x:c r="E55" s="27" t="n">
        <x:v>0.5789</x:v>
      </x:c>
    </x:row>
    <x:row r="56" ht="20" customHeight="1">
      <x:c r="A56" s="24" t="n">
        <x:v>47</x:v>
      </x:c>
      <x:c r="B56" s="25" t="str">
        <x:v>MUHAMMAD MONDAFIANO RIZKI ADITYA</x:v>
      </x:c>
      <x:c r="C56" s="25" t="str">
        <x:v>XII.8</x:v>
      </x:c>
      <x:c r="D56" s="26" t="n">
        <x:v>399.97</x:v>
      </x:c>
      <x:c r="E56" s="27" t="n">
        <x:v>0.5</x:v>
      </x:c>
    </x:row>
    <x:row r="57" ht="20" customHeight="1">
      <x:c r="A57" s="24" t="n">
        <x:v>48</x:v>
      </x:c>
      <x:c r="B57" s="25" t="str">
        <x:v>MULLA MUHAMMAD SHAQUILLE LANGGA</x:v>
      </x:c>
      <x:c r="C57" s="25" t="str">
        <x:v>XII.8</x:v>
      </x:c>
      <x:c r="D57" s="26" t="n">
        <x:v>336.82</x:v>
      </x:c>
      <x:c r="E57" s="27" t="n">
        <x:v>0.421</x:v>
      </x:c>
    </x:row>
    <x:row r="58" ht="20" customHeight="1">
      <x:c r="A58" s="24" t="n">
        <x:v>49</x:v>
      </x:c>
      <x:c r="B58" s="25" t="str">
        <x:v>NADIFA DITO HIBRAMOVIC</x:v>
      </x:c>
      <x:c r="C58" s="25" t="str">
        <x:v>XII.8</x:v>
      </x:c>
      <x:c r="D58" s="26" t="n">
        <x:v>378.92</x:v>
      </x:c>
      <x:c r="E58" s="27" t="n">
        <x:v>0.4737</x:v>
      </x:c>
    </x:row>
    <x:row r="59" ht="20" customHeight="1">
      <x:c r="A59" s="24" t="n">
        <x:v>50</x:v>
      </x:c>
      <x:c r="B59" s="25" t="str">
        <x:v>NISRINA ZALFA HUWAIDA</x:v>
      </x:c>
      <x:c r="C59" s="25" t="str">
        <x:v>XII.8</x:v>
      </x:c>
      <x:c r="D59" s="26" t="n">
        <x:v>442.09</x:v>
      </x:c>
      <x:c r="E59" s="27" t="n">
        <x:v>0.5526</x:v>
      </x:c>
    </x:row>
    <x:row r="60" ht="20" customHeight="1">
      <x:c r="A60" s="24" t="n">
        <x:v>51</x:v>
      </x:c>
      <x:c r="B60" s="25" t="str">
        <x:v>NOVA DITHYA FAHRI KUSUMA</x:v>
      </x:c>
      <x:c r="C60" s="25" t="str">
        <x:v>XII.8</x:v>
      </x:c>
      <x:c r="D60" s="26" t="n">
        <x:v>526.3</x:v>
      </x:c>
      <x:c r="E60" s="27" t="n">
        <x:v>0.6579</x:v>
      </x:c>
    </x:row>
    <x:row r="61" ht="20" customHeight="1">
      <x:c r="A61" s="24" t="n">
        <x:v>52</x:v>
      </x:c>
      <x:c r="B61" s="25" t="str">
        <x:v>NURIKA AGUSTI PUTRI</x:v>
      </x:c>
      <x:c r="C61" s="25" t="str">
        <x:v>XII.8</x:v>
      </x:c>
      <x:c r="D61" s="26" t="n">
        <x:v>568.4</x:v>
      </x:c>
      <x:c r="E61" s="27" t="n">
        <x:v>0.7105</x:v>
      </x:c>
    </x:row>
    <x:row r="62" ht="20" customHeight="1">
      <x:c r="A62" s="24" t="n">
        <x:v>53</x:v>
      </x:c>
      <x:c r="B62" s="25" t="str">
        <x:v>NURUL SRIWAHYUNI</x:v>
      </x:c>
      <x:c r="C62" s="25" t="str">
        <x:v>XII.8</x:v>
      </x:c>
      <x:c r="D62" s="26" t="n">
        <x:v>652.62</x:v>
      </x:c>
      <x:c r="E62" s="27" t="n">
        <x:v>0.8158</x:v>
      </x:c>
    </x:row>
    <x:row r="63" ht="20" customHeight="1">
      <x:c r="A63" s="24" t="n">
        <x:v>54</x:v>
      </x:c>
      <x:c r="B63" s="25" t="str">
        <x:v>PALUPI INDRASWARI</x:v>
      </x:c>
      <x:c r="C63" s="25" t="str">
        <x:v>XII.8</x:v>
      </x:c>
      <x:c r="D63" s="26" t="n">
        <x:v>399.97</x:v>
      </x:c>
      <x:c r="E63" s="27" t="n">
        <x:v>0.5</x:v>
      </x:c>
    </x:row>
    <x:row r="64" ht="20" customHeight="1">
      <x:c r="A64" s="24" t="n">
        <x:v>55</x:v>
      </x:c>
      <x:c r="B64" s="25" t="str">
        <x:v>RANITA DUWI LESTARI</x:v>
      </x:c>
      <x:c r="C64" s="25" t="str">
        <x:v>XII.8</x:v>
      </x:c>
      <x:c r="D64" s="26" t="n">
        <x:v>421.04</x:v>
      </x:c>
      <x:c r="E64" s="27" t="n">
        <x:v>0.5263</x:v>
      </x:c>
    </x:row>
    <x:row r="65" ht="20" customHeight="1">
      <x:c r="A65" s="24" t="n">
        <x:v>56</x:v>
      </x:c>
      <x:c r="B65" s="25" t="str">
        <x:v>ROIHATUL AZKIYAH</x:v>
      </x:c>
      <x:c r="C65" s="25" t="str">
        <x:v>XII.8</x:v>
      </x:c>
      <x:c r="D65" s="26" t="n">
        <x:v>484.19</x:v>
      </x:c>
      <x:c r="E65" s="27" t="n">
        <x:v>0.6052</x:v>
      </x:c>
    </x:row>
    <x:row r="66" ht="20" customHeight="1">
      <x:c r="A66" s="24" t="n">
        <x:v>57</x:v>
      </x:c>
      <x:c r="B66" s="25" t="str">
        <x:v>ROSALINDA ANGGUN DWI RYZKA</x:v>
      </x:c>
      <x:c r="C66" s="25" t="str">
        <x:v>XII.8</x:v>
      </x:c>
      <x:c r="D66" s="26" t="n">
        <x:v>463.13</x:v>
      </x:c>
      <x:c r="E66" s="27" t="n">
        <x:v>0.5789</x:v>
      </x:c>
    </x:row>
    <x:row r="67" ht="20" customHeight="1">
      <x:c r="A67" s="24" t="n">
        <x:v>58</x:v>
      </x:c>
      <x:c r="B67" s="25" t="str">
        <x:v>SHOFIYAH NIHAYATUL MAHMUDAH</x:v>
      </x:c>
      <x:c r="C67" s="25" t="str">
        <x:v>XII.8</x:v>
      </x:c>
      <x:c r="D67" s="26" t="n">
        <x:v>357.87</x:v>
      </x:c>
      <x:c r="E67" s="27" t="n">
        <x:v>0.4473</x:v>
      </x:c>
    </x:row>
    <x:row r="68" ht="20" customHeight="1">
      <x:c r="A68" s="24" t="n">
        <x:v>59</x:v>
      </x:c>
      <x:c r="B68" s="25" t="str">
        <x:v>SITIA NINGRUM</x:v>
      </x:c>
      <x:c r="C68" s="25" t="str">
        <x:v>XII.8</x:v>
      </x:c>
      <x:c r="D68" s="26" t="n">
        <x:v>442.1</x:v>
      </x:c>
      <x:c r="E68" s="27" t="n">
        <x:v>0.5526</x:v>
      </x:c>
    </x:row>
    <x:row r="69" ht="20" customHeight="1">
      <x:c r="A69" s="24" t="n">
        <x:v>60</x:v>
      </x:c>
      <x:c r="B69" s="25" t="str">
        <x:v>SYAFAATUL UDZMA</x:v>
      </x:c>
      <x:c r="C69" s="25" t="str">
        <x:v>XII.8</x:v>
      </x:c>
      <x:c r="D69" s="26" t="n">
        <x:v>568.4</x:v>
      </x:c>
      <x:c r="E69" s="27" t="n">
        <x:v>0.7105</x:v>
      </x:c>
    </x:row>
    <x:row r="70" ht="20" customHeight="1">
      <x:c r="A70" s="24" t="n">
        <x:v>61</x:v>
      </x:c>
      <x:c r="B70" s="25" t="str">
        <x:v>TALITHA YUSHFA MAULIDYA RAHMAN</x:v>
      </x:c>
      <x:c r="C70" s="25" t="str">
        <x:v>XII.8</x:v>
      </x:c>
      <x:c r="D70" s="26" t="n">
        <x:v>273.67</x:v>
      </x:c>
      <x:c r="E70" s="27" t="n">
        <x:v>0.3421</x:v>
      </x:c>
    </x:row>
    <x:row r="71" ht="20" customHeight="1">
      <x:c r="A71" s="24" t="n">
        <x:v>62</x:v>
      </x:c>
      <x:c r="B71" s="25" t="str">
        <x:v>ADRA ARIBAH TAQIYYAH</x:v>
      </x:c>
      <x:c r="C71" s="25" t="str">
        <x:v>XII.9</x:v>
      </x:c>
      <x:c r="D71" s="26" t="n">
        <x:v>399.98</x:v>
      </x:c>
      <x:c r="E71" s="27" t="n">
        <x:v>0.5</x:v>
      </x:c>
    </x:row>
    <x:row r="72" ht="20" customHeight="1">
      <x:c r="A72" s="24" t="n">
        <x:v>63</x:v>
      </x:c>
      <x:c r="B72" s="25" t="str">
        <x:v>AGUSTINA MEDIKAWATI</x:v>
      </x:c>
      <x:c r="C72" s="25" t="str">
        <x:v>XII.9</x:v>
      </x:c>
      <x:c r="D72" s="26" t="n">
        <x:v>336.82</x:v>
      </x:c>
      <x:c r="E72" s="27" t="n">
        <x:v>0.421</x:v>
      </x:c>
    </x:row>
    <x:row r="73" ht="20" customHeight="1">
      <x:c r="A73" s="24" t="n">
        <x:v>64</x:v>
      </x:c>
      <x:c r="B73" s="25" t="str">
        <x:v>AHMAD FAREL DIYANSHAH</x:v>
      </x:c>
      <x:c r="C73" s="25" t="str">
        <x:v>XII.9</x:v>
      </x:c>
      <x:c r="D73" s="26" t="n">
        <x:v>399.98</x:v>
      </x:c>
      <x:c r="E73" s="27" t="n">
        <x:v>0.5</x:v>
      </x:c>
    </x:row>
    <x:row r="74" ht="20" customHeight="1">
      <x:c r="A74" s="24" t="n">
        <x:v>65</x:v>
      </x:c>
      <x:c r="B74" s="25" t="str">
        <x:v>ALFIFINDA DAFIS CAHYONO</x:v>
      </x:c>
      <x:c r="C74" s="25" t="str">
        <x:v>XII.9</x:v>
      </x:c>
      <x:c r="D74" s="26" t="n">
        <x:v>526.3</x:v>
      </x:c>
      <x:c r="E74" s="27" t="n">
        <x:v>0.6579</x:v>
      </x:c>
    </x:row>
    <x:row r="75" ht="20" customHeight="1">
      <x:c r="A75" s="24" t="n">
        <x:v>66</x:v>
      </x:c>
      <x:c r="B75" s="25" t="str">
        <x:v>AURORA DYAH AYU PERTIWI</x:v>
      </x:c>
      <x:c r="C75" s="25" t="str">
        <x:v>XII.9</x:v>
      </x:c>
      <x:c r="D75" s="26" t="n">
        <x:v>526.3</x:v>
      </x:c>
      <x:c r="E75" s="27" t="n">
        <x:v>0.6579</x:v>
      </x:c>
    </x:row>
    <x:row r="76" ht="20" customHeight="1">
      <x:c r="A76" s="24" t="n">
        <x:v>67</x:v>
      </x:c>
      <x:c r="B76" s="25" t="str">
        <x:v>AZZAHRA PERMATA ANDIN</x:v>
      </x:c>
      <x:c r="C76" s="25" t="str">
        <x:v>XII.9</x:v>
      </x:c>
      <x:c r="D76" s="26" t="n">
        <x:v>378.92</x:v>
      </x:c>
      <x:c r="E76" s="27" t="n">
        <x:v>0.4737</x:v>
      </x:c>
    </x:row>
    <x:row r="77" ht="20" customHeight="1">
      <x:c r="A77" s="24" t="n">
        <x:v>68</x:v>
      </x:c>
      <x:c r="B77" s="25" t="str">
        <x:v>CHELSEA HELN INSANI</x:v>
      </x:c>
      <x:c r="C77" s="25" t="str">
        <x:v>XII.9</x:v>
      </x:c>
      <x:c r="D77" s="26" t="n">
        <x:v>463.14</x:v>
      </x:c>
      <x:c r="E77" s="27" t="n">
        <x:v>0.5789</x:v>
      </x:c>
    </x:row>
    <x:row r="78" ht="20" customHeight="1">
      <x:c r="A78" s="24" t="n">
        <x:v>69</x:v>
      </x:c>
      <x:c r="B78" s="25" t="str">
        <x:v>DAFFA DANUARTHA</x:v>
      </x:c>
      <x:c r="C78" s="25" t="str">
        <x:v>XII.9</x:v>
      </x:c>
      <x:c r="D78" s="26" t="n">
        <x:v>568.4</x:v>
      </x:c>
      <x:c r="E78" s="27" t="n">
        <x:v>0.7105</x:v>
      </x:c>
    </x:row>
    <x:row r="79" ht="20" customHeight="1">
      <x:c r="A79" s="24" t="n">
        <x:v>70</x:v>
      </x:c>
      <x:c r="B79" s="25" t="str">
        <x:v>FATHIYA AZKIY HASHIFA</x:v>
      </x:c>
      <x:c r="C79" s="25" t="str">
        <x:v>XII.9</x:v>
      </x:c>
      <x:c r="D79" s="26" t="n">
        <x:v>484.18</x:v>
      </x:c>
      <x:c r="E79" s="27" t="n">
        <x:v>0.6052</x:v>
      </x:c>
    </x:row>
    <x:row r="80" ht="20" customHeight="1">
      <x:c r="A80" s="24" t="n">
        <x:v>71</x:v>
      </x:c>
      <x:c r="B80" s="25" t="str">
        <x:v>FIKI NURUL AZIZAH</x:v>
      </x:c>
      <x:c r="C80" s="25" t="str">
        <x:v>XII.9</x:v>
      </x:c>
      <x:c r="D80" s="26" t="n">
        <x:v>421.04</x:v>
      </x:c>
      <x:c r="E80" s="27" t="n">
        <x:v>0.5263</x:v>
      </x:c>
    </x:row>
    <x:row r="81" ht="20" customHeight="1">
      <x:c r="A81" s="24" t="n">
        <x:v>72</x:v>
      </x:c>
      <x:c r="B81" s="25" t="str">
        <x:v>JINGGA INDI GANDA</x:v>
      </x:c>
      <x:c r="C81" s="25" t="str">
        <x:v>XII.9</x:v>
      </x:c>
      <x:c r="D81" s="26" t="n">
        <x:v>652.62</x:v>
      </x:c>
      <x:c r="E81" s="27" t="n">
        <x:v>0.8158</x:v>
      </x:c>
    </x:row>
    <x:row r="82" ht="20" customHeight="1">
      <x:c r="A82" s="24" t="n">
        <x:v>73</x:v>
      </x:c>
      <x:c r="B82" s="25" t="str">
        <x:v>KAMIL AULIA CITRA SEPTIANI</x:v>
      </x:c>
      <x:c r="C82" s="25" t="str">
        <x:v>XII.9</x:v>
      </x:c>
      <x:c r="D82" s="26" t="n">
        <x:v>673.68</x:v>
      </x:c>
      <x:c r="E82" s="27" t="n">
        <x:v>0.8421</x:v>
      </x:c>
    </x:row>
    <x:row r="83" ht="20" customHeight="1">
      <x:c r="A83" s="24" t="n">
        <x:v>74</x:v>
      </x:c>
      <x:c r="B83" s="25" t="str">
        <x:v>KHANZA CHRISSIDA AMELIA PRADITA</x:v>
      </x:c>
      <x:c r="C83" s="25" t="str">
        <x:v>XII.9</x:v>
      </x:c>
      <x:c r="D83" s="26" t="n">
        <x:v>357.87</x:v>
      </x:c>
      <x:c r="E83" s="27" t="n">
        <x:v>0.4473</x:v>
      </x:c>
    </x:row>
    <x:row r="84" ht="20" customHeight="1">
      <x:c r="A84" s="24" t="n">
        <x:v>75</x:v>
      </x:c>
      <x:c r="B84" s="25" t="str">
        <x:v>LARASWATI YUNIANTI</x:v>
      </x:c>
      <x:c r="C84" s="25" t="str">
        <x:v>XII.9</x:v>
      </x:c>
      <x:c r="D84" s="26" t="n">
        <x:v>399.98</x:v>
      </x:c>
      <x:c r="E84" s="27" t="n">
        <x:v>0.5</x:v>
      </x:c>
    </x:row>
    <x:row r="85" ht="20" customHeight="1">
      <x:c r="A85" s="24" t="n">
        <x:v>76</x:v>
      </x:c>
      <x:c r="B85" s="25" t="str">
        <x:v>LUTHFIANA SHAFA NURAINI</x:v>
      </x:c>
      <x:c r="C85" s="25" t="str">
        <x:v>XII.9</x:v>
      </x:c>
      <x:c r="D85" s="26" t="n">
        <x:v>399.98</x:v>
      </x:c>
      <x:c r="E85" s="27" t="n">
        <x:v>0.5</x:v>
      </x:c>
    </x:row>
    <x:row r="86" ht="20" customHeight="1">
      <x:c r="A86" s="24" t="n">
        <x:v>77</x:v>
      </x:c>
      <x:c r="B86" s="25" t="str">
        <x:v>MARSYA ALISYA SEPTIANA RAMADANI</x:v>
      </x:c>
      <x:c r="C86" s="25" t="str">
        <x:v>XII.9</x:v>
      </x:c>
      <x:c r="D86" s="26" t="n">
        <x:v>484.19</x:v>
      </x:c>
      <x:c r="E86" s="27" t="n">
        <x:v>0.6052</x:v>
      </x:c>
    </x:row>
    <x:row r="87" ht="20" customHeight="1">
      <x:c r="A87" s="24" t="n">
        <x:v>78</x:v>
      </x:c>
      <x:c r="B87" s="25" t="str">
        <x:v>MIRZA 'AFIIF FIKRI</x:v>
      </x:c>
      <x:c r="C87" s="25" t="str">
        <x:v>XII.9</x:v>
      </x:c>
      <x:c r="D87" s="26" t="n">
        <x:v>505.25</x:v>
      </x:c>
      <x:c r="E87" s="27" t="n">
        <x:v>0.6316</x:v>
      </x:c>
    </x:row>
    <x:row r="88" ht="20" customHeight="1">
      <x:c r="A88" s="24" t="n">
        <x:v>79</x:v>
      </x:c>
      <x:c r="B88" s="25" t="str">
        <x:v>MUHAMMAD ALFIN PRASETYO</x:v>
      </x:c>
      <x:c r="C88" s="25" t="str">
        <x:v>XII.9</x:v>
      </x:c>
      <x:c r="D88" s="26" t="n">
        <x:v>442.1</x:v>
      </x:c>
      <x:c r="E88" s="27" t="n">
        <x:v>0.5526</x:v>
      </x:c>
    </x:row>
    <x:row r="89" ht="20" customHeight="1">
      <x:c r="A89" s="24" t="n">
        <x:v>80</x:v>
      </x:c>
      <x:c r="B89" s="25" t="str">
        <x:v>MUHAMMAD IQBAL FATKHURROHMAN</x:v>
      </x:c>
      <x:c r="C89" s="25" t="str">
        <x:v>XII.9</x:v>
      </x:c>
      <x:c r="D89" s="26" t="n">
        <x:v>589.45</x:v>
      </x:c>
      <x:c r="E89" s="27" t="n">
        <x:v>0.7368</x:v>
      </x:c>
    </x:row>
    <x:row r="90" ht="20" customHeight="1">
      <x:c r="A90" s="24" t="n">
        <x:v>81</x:v>
      </x:c>
      <x:c r="B90" s="25" t="str">
        <x:v>MUHAMMAD KHAFID SULTHONI</x:v>
      </x:c>
      <x:c r="C90" s="25" t="str">
        <x:v>XII.9</x:v>
      </x:c>
      <x:c r="D90" s="26" t="n">
        <x:v>442.08</x:v>
      </x:c>
      <x:c r="E90" s="27" t="n">
        <x:v>0.5526</x:v>
      </x:c>
    </x:row>
    <x:row r="91" ht="20" customHeight="1">
      <x:c r="A91" s="24" t="n">
        <x:v>82</x:v>
      </x:c>
      <x:c r="B91" s="25" t="str">
        <x:v>NADIVA KIRANA APRODITE</x:v>
      </x:c>
      <x:c r="C91" s="25" t="str">
        <x:v>XII.9</x:v>
      </x:c>
      <x:c r="D91" s="26" t="n">
        <x:v>505.25</x:v>
      </x:c>
      <x:c r="E91" s="27" t="n">
        <x:v>0.6316</x:v>
      </x:c>
    </x:row>
    <x:row r="92" ht="20" customHeight="1">
      <x:c r="A92" s="24" t="n">
        <x:v>83</x:v>
      </x:c>
      <x:c r="B92" s="25" t="str">
        <x:v>NAF'A KARIMA</x:v>
      </x:c>
      <x:c r="C92" s="25" t="str">
        <x:v>XII.9</x:v>
      </x:c>
      <x:c r="D92" s="26" t="n">
        <x:v>484.2</x:v>
      </x:c>
      <x:c r="E92" s="27" t="n">
        <x:v>0.6053</x:v>
      </x:c>
    </x:row>
    <x:row r="93" ht="20" customHeight="1">
      <x:c r="A93" s="24" t="n">
        <x:v>84</x:v>
      </x:c>
      <x:c r="B93" s="25" t="str">
        <x:v>NAYSHA NADINE ALTHAFIRA</x:v>
      </x:c>
      <x:c r="C93" s="25" t="str">
        <x:v>XII.9</x:v>
      </x:c>
      <x:c r="D93" s="26" t="n">
        <x:v>547.35</x:v>
      </x:c>
      <x:c r="E93" s="27" t="n">
        <x:v>0.6842</x:v>
      </x:c>
    </x:row>
    <x:row r="94" ht="20" customHeight="1">
      <x:c r="A94" s="24" t="n">
        <x:v>85</x:v>
      </x:c>
      <x:c r="B94" s="25" t="str">
        <x:v>RADITYA ACHMAD FADIL</x:v>
      </x:c>
      <x:c r="C94" s="25" t="str">
        <x:v>XII.9</x:v>
      </x:c>
      <x:c r="D94" s="26" t="n">
        <x:v>610.53</x:v>
      </x:c>
      <x:c r="E94" s="27" t="n">
        <x:v>0.7632</x:v>
      </x:c>
    </x:row>
    <x:row r="95" ht="20" customHeight="1">
      <x:c r="A95" s="24" t="n">
        <x:v>86</x:v>
      </x:c>
      <x:c r="B95" s="25" t="str">
        <x:v>RAHMA WULANDARI</x:v>
      </x:c>
      <x:c r="C95" s="25" t="str">
        <x:v>XII.9</x:v>
      </x:c>
      <x:c r="D95" s="26" t="n">
        <x:v>421.04</x:v>
      </x:c>
      <x:c r="E95" s="27" t="n">
        <x:v>0.5263</x:v>
      </x:c>
    </x:row>
    <x:row r="96" ht="20" customHeight="1">
      <x:c r="A96" s="24" t="n">
        <x:v>87</x:v>
      </x:c>
      <x:c r="B96" s="25" t="str">
        <x:v>SANDYA ALFIONA</x:v>
      </x:c>
      <x:c r="C96" s="25" t="str">
        <x:v>XII.9</x:v>
      </x:c>
      <x:c r="D96" s="26" t="n">
        <x:v>526.3</x:v>
      </x:c>
      <x:c r="E96" s="27" t="n">
        <x:v>0.6579</x:v>
      </x:c>
    </x:row>
    <x:row r="97" ht="20" customHeight="1">
      <x:c r="A97" s="24" t="n">
        <x:v>88</x:v>
      </x:c>
      <x:c r="B97" s="25" t="str">
        <x:v>SHOFIA ANISATUZ ZAHRA'</x:v>
      </x:c>
      <x:c r="C97" s="25" t="str">
        <x:v>XII.9</x:v>
      </x:c>
      <x:c r="D97" s="26" t="n">
        <x:v>505.24</x:v>
      </x:c>
      <x:c r="E97" s="27" t="n">
        <x:v>0.6316</x:v>
      </x:c>
    </x:row>
    <x:row r="98" ht="20" customHeight="1">
      <x:c r="A98" s="24" t="n">
        <x:v>89</x:v>
      </x:c>
      <x:c r="B98" s="25" t="str">
        <x:v>SYIFA AULIA PUTRI</x:v>
      </x:c>
      <x:c r="C98" s="25" t="str">
        <x:v>XII.9</x:v>
      </x:c>
      <x:c r="D98" s="26" t="n">
        <x:v>652.64</x:v>
      </x:c>
      <x:c r="E98" s="27" t="n">
        <x:v>0.8158</x:v>
      </x:c>
    </x:row>
    <x:row r="99" ht="20" customHeight="1">
      <x:c r="A99" s="24" t="n">
        <x:v>90</x:v>
      </x:c>
      <x:c r="B99" s="25" t="str">
        <x:v>TERESIA VINA AYU DYANANDA</x:v>
      </x:c>
      <x:c r="C99" s="25" t="str">
        <x:v>XII.9</x:v>
      </x:c>
      <x:c r="D99" s="26" t="n">
        <x:v>378.93</x:v>
      </x:c>
      <x:c r="E99" s="27" t="n">
        <x:v>0.4737</x:v>
      </x:c>
    </x:row>
    <x:row r="100" ht="20" customHeight="1">
      <x:c r="A100" s="24" t="n">
        <x:v>91</x:v>
      </x:c>
      <x:c r="B100" s="25" t="str">
        <x:v>TSABITA NABIL LESTARI</x:v>
      </x:c>
      <x:c r="C100" s="25" t="str">
        <x:v>XII.9</x:v>
      </x:c>
      <x:c r="D100" s="26" t="n">
        <x:v>442.09</x:v>
      </x:c>
      <x:c r="E100" s="27" t="n">
        <x:v>0.5526</x:v>
      </x:c>
    </x:row>
    <x:row r="101" ht="20" customHeight="1">
      <x:c r="A101" s="24" t="n">
        <x:v>92</x:v>
      </x:c>
      <x:c r="B101" s="25" t="str">
        <x:v>VIRA DWI NIMAS AYU</x:v>
      </x:c>
      <x:c r="C101" s="25" t="str">
        <x:v>XII.9</x:v>
      </x:c>
      <x:c r="D101" s="26" t="n">
        <x:v>484.19</x:v>
      </x:c>
      <x:c r="E101" s="27" t="n">
        <x:v>0.6052</x:v>
      </x:c>
    </x:row>
    <x:row r="102" ht="20" customHeight="1">
      <x:c r="A102" s="24" t="n">
        <x:v>93</x:v>
      </x:c>
      <x:c r="B102" s="25" t="str">
        <x:v>ZAINI TEGAR MUSTOFA</x:v>
      </x:c>
      <x:c r="C102" s="25" t="str">
        <x:v>XII.9</x:v>
      </x:c>
      <x:c r="D102" s="26" t="n">
        <x:v>484.2</x:v>
      </x:c>
      <x:c r="E102" s="27" t="n">
        <x:v>0.6053</x:v>
      </x:c>
    </x:row>
    <x:row r="103" ht="20" customHeight="1">
      <x:c r="A103" s="24" t="n">
        <x:v>94</x:v>
      </x:c>
      <x:c r="B103" s="25" t="str">
        <x:v>ZULFA NUR'AINI</x:v>
      </x:c>
      <x:c r="C103" s="25" t="str">
        <x:v>XII.9</x:v>
      </x:c>
      <x:c r="D103" s="26" t="n">
        <x:v>526.29</x:v>
      </x:c>
      <x:c r="E103" s="27" t="n">
        <x:v>0.6579</x:v>
      </x:c>
    </x:row>
    <x:row r="104" ht="20" customHeight="1">
      <x:c r="A104" s="24" t="n">
        <x:v>95</x:v>
      </x:c>
      <x:c r="B104" s="25" t="str">
        <x:v>ACHMAD ADRIAN FIRMANSYAH</x:v>
      </x:c>
      <x:c r="C104" s="25" t="str">
        <x:v>XII.10</x:v>
      </x:c>
      <x:c r="D104" s="26" t="n">
        <x:v>126.31</x:v>
      </x:c>
      <x:c r="E104" s="27" t="n">
        <x:v>0.1579</x:v>
      </x:c>
    </x:row>
    <x:row r="105" ht="20" customHeight="1">
      <x:c r="A105" s="24" t="n">
        <x:v>96</x:v>
      </x:c>
      <x:c r="B105" s="25" t="str">
        <x:v>ADHISTI SUKMA PERTIWI</x:v>
      </x:c>
      <x:c r="C105" s="25" t="str">
        <x:v>XII.10</x:v>
      </x:c>
      <x:c r="D105" s="26" t="n">
        <x:v>484.2</x:v>
      </x:c>
      <x:c r="E105" s="27" t="n">
        <x:v>0.6053</x:v>
      </x:c>
    </x:row>
    <x:row r="106" ht="20" customHeight="1">
      <x:c r="A106" s="24" t="n">
        <x:v>97</x:v>
      </x:c>
      <x:c r="B106" s="25" t="str">
        <x:v>ALFIYAN DWI SAPUTRA</x:v>
      </x:c>
      <x:c r="C106" s="25" t="str">
        <x:v>XII.10</x:v>
      </x:c>
      <x:c r="D106" s="26" t="n">
        <x:v>673.68</x:v>
      </x:c>
      <x:c r="E106" s="27" t="n">
        <x:v>0.8421</x:v>
      </x:c>
    </x:row>
    <x:row r="107" ht="20" customHeight="1">
      <x:c r="A107" s="24" t="n">
        <x:v>98</x:v>
      </x:c>
      <x:c r="B107" s="25" t="str">
        <x:v>ANANDA KEYSHA RADHIT PUTRA ADISTA</x:v>
      </x:c>
      <x:c r="C107" s="25" t="str">
        <x:v>XII.10</x:v>
      </x:c>
      <x:c r="D107" s="26" t="n">
        <x:v>547.35</x:v>
      </x:c>
      <x:c r="E107" s="27" t="n">
        <x:v>0.6842</x:v>
      </x:c>
    </x:row>
    <x:row r="108" ht="20" customHeight="1">
      <x:c r="A108" s="24" t="n">
        <x:v>99</x:v>
      </x:c>
      <x:c r="B108" s="25" t="str">
        <x:v>ANAYA NABILAH MAULIDIYANA</x:v>
      </x:c>
      <x:c r="C108" s="25" t="str">
        <x:v>XII.10</x:v>
      </x:c>
      <x:c r="D108" s="26" t="n">
        <x:v>421.05</x:v>
      </x:c>
      <x:c r="E108" s="27" t="n">
        <x:v>0.5263</x:v>
      </x:c>
    </x:row>
    <x:row r="109" ht="20" customHeight="1">
      <x:c r="A109" s="24" t="n">
        <x:v>100</x:v>
      </x:c>
      <x:c r="B109" s="25" t="str">
        <x:v>AULYA RAMADANI</x:v>
      </x:c>
      <x:c r="C109" s="25" t="str">
        <x:v>XII.10</x:v>
      </x:c>
      <x:c r="D109" s="26" t="n">
        <x:v>631.56</x:v>
      </x:c>
      <x:c r="E109" s="27" t="n">
        <x:v>0.7895</x:v>
      </x:c>
    </x:row>
    <x:row r="110" ht="20" customHeight="1">
      <x:c r="A110" s="24" t="n">
        <x:v>101</x:v>
      </x:c>
      <x:c r="B110" s="25" t="str">
        <x:v>CAESA PUJA PERMANA</x:v>
      </x:c>
      <x:c r="C110" s="25" t="str">
        <x:v>XII.10</x:v>
      </x:c>
      <x:c r="D110" s="26" t="n">
        <x:v>631.56</x:v>
      </x:c>
      <x:c r="E110" s="27" t="n">
        <x:v>0.7895</x:v>
      </x:c>
    </x:row>
    <x:row r="111" ht="20" customHeight="1">
      <x:c r="A111" s="24" t="n">
        <x:v>102</x:v>
      </x:c>
      <x:c r="B111" s="25" t="str">
        <x:v>CAHYO NUGROHO</x:v>
      </x:c>
      <x:c r="C111" s="25" t="str">
        <x:v>XII.10</x:v>
      </x:c>
      <x:c r="D111" s="26" t="n">
        <x:v>421.04</x:v>
      </x:c>
      <x:c r="E111" s="27" t="n">
        <x:v>0.5263</x:v>
      </x:c>
    </x:row>
    <x:row r="112" ht="20" customHeight="1">
      <x:c r="A112" s="24" t="n">
        <x:v>103</x:v>
      </x:c>
      <x:c r="B112" s="25" t="str">
        <x:v>DANANG SUNU HARIYADI</x:v>
      </x:c>
      <x:c r="C112" s="25" t="str">
        <x:v>XII.10</x:v>
      </x:c>
      <x:c r="D112" s="26" t="n">
        <x:v>589.46</x:v>
      </x:c>
      <x:c r="E112" s="27" t="n">
        <x:v>0.7368</x:v>
      </x:c>
    </x:row>
    <x:row r="113" ht="20" customHeight="1">
      <x:c r="A113" s="24" t="n">
        <x:v>104</x:v>
      </x:c>
      <x:c r="B113" s="25" t="str">
        <x:v>DINDA DWI OCKTAVIANI</x:v>
      </x:c>
      <x:c r="C113" s="25" t="str">
        <x:v>XII.10</x:v>
      </x:c>
      <x:c r="D113" s="26" t="n">
        <x:v>589.45</x:v>
      </x:c>
      <x:c r="E113" s="27" t="n">
        <x:v>0.7368</x:v>
      </x:c>
    </x:row>
    <x:row r="114" ht="20" customHeight="1">
      <x:c r="A114" s="24" t="n">
        <x:v>105</x:v>
      </x:c>
      <x:c r="B114" s="25" t="str">
        <x:v>DIVA OLIVIA</x:v>
      </x:c>
      <x:c r="C114" s="25" t="str">
        <x:v>XII.10</x:v>
      </x:c>
      <x:c r="D114" s="26" t="n">
        <x:v>463.14</x:v>
      </x:c>
      <x:c r="E114" s="27" t="n">
        <x:v>0.5789</x:v>
      </x:c>
    </x:row>
    <x:row r="115" ht="20" customHeight="1">
      <x:c r="A115" s="24" t="n">
        <x:v>106</x:v>
      </x:c>
      <x:c r="B115" s="25" t="str">
        <x:v>ELISSYA RAMANDHANI</x:v>
      </x:c>
      <x:c r="C115" s="25" t="str">
        <x:v>XII.10</x:v>
      </x:c>
      <x:c r="D115" s="26" t="n">
        <x:v>526.29</x:v>
      </x:c>
      <x:c r="E115" s="27" t="n">
        <x:v>0.6579</x:v>
      </x:c>
    </x:row>
    <x:row r="116" ht="20" customHeight="1">
      <x:c r="A116" s="24" t="n">
        <x:v>107</x:v>
      </x:c>
      <x:c r="B116" s="25" t="str">
        <x:v>GUNTUR GAGAT PANJI PRASETYO</x:v>
      </x:c>
      <x:c r="C116" s="25" t="str">
        <x:v>XII.10</x:v>
      </x:c>
      <x:c r="D116" s="26" t="n">
        <x:v>399.99</x:v>
      </x:c>
      <x:c r="E116" s="27" t="n">
        <x:v>0.5</x:v>
      </x:c>
    </x:row>
    <x:row r="117" ht="20" customHeight="1">
      <x:c r="A117" s="24" t="n">
        <x:v>108</x:v>
      </x:c>
      <x:c r="B117" s="25" t="str">
        <x:v>HARDIANI SALWA AULIA</x:v>
      </x:c>
      <x:c r="C117" s="25" t="str">
        <x:v>XII.10</x:v>
      </x:c>
      <x:c r="D117" s="26" t="n">
        <x:v>631.56</x:v>
      </x:c>
      <x:c r="E117" s="27" t="n">
        <x:v>0.7895</x:v>
      </x:c>
    </x:row>
    <x:row r="118" ht="20" customHeight="1">
      <x:c r="A118" s="24" t="n">
        <x:v>109</x:v>
      </x:c>
      <x:c r="B118" s="25" t="str">
        <x:v>IFTI ALYA DZIKROTUSY SYAFA'AH</x:v>
      </x:c>
      <x:c r="C118" s="25" t="str">
        <x:v>XII.10</x:v>
      </x:c>
      <x:c r="D118" s="26" t="n">
        <x:v>568.4</x:v>
      </x:c>
      <x:c r="E118" s="27" t="n">
        <x:v>0.7105</x:v>
      </x:c>
    </x:row>
    <x:row r="119" ht="20" customHeight="1">
      <x:c r="A119" s="24" t="n">
        <x:v>110</x:v>
      </x:c>
      <x:c r="B119" s="25" t="str">
        <x:v>INDAH AYU FITRIANI</x:v>
      </x:c>
      <x:c r="C119" s="25" t="str">
        <x:v>XII.10</x:v>
      </x:c>
      <x:c r="D119" s="26" t="n">
        <x:v>399.97</x:v>
      </x:c>
      <x:c r="E119" s="27" t="n">
        <x:v>0.5</x:v>
      </x:c>
    </x:row>
    <x:row r="120" ht="20" customHeight="1">
      <x:c r="A120" s="24" t="n">
        <x:v>111</x:v>
      </x:c>
      <x:c r="B120" s="25" t="str">
        <x:v>INDHIRA KEISHA SABYLA</x:v>
      </x:c>
      <x:c r="C120" s="25" t="str">
        <x:v>XII.10</x:v>
      </x:c>
      <x:c r="D120" s="26" t="n">
        <x:v>568.41</x:v>
      </x:c>
      <x:c r="E120" s="27" t="n">
        <x:v>0.7105</x:v>
      </x:c>
    </x:row>
    <x:row r="121" ht="20" customHeight="1">
      <x:c r="A121" s="24" t="n">
        <x:v>112</x:v>
      </x:c>
      <x:c r="B121" s="25" t="str">
        <x:v>KIARA PUTRI AISYAH</x:v>
      </x:c>
      <x:c r="C121" s="25" t="str">
        <x:v>XII.10</x:v>
      </x:c>
      <x:c r="D121" s="26"/>
      <x:c r="E121" s="27"/>
    </x:row>
    <x:row r="122" ht="20" customHeight="1">
      <x:c r="A122" s="24" t="n">
        <x:v>113</x:v>
      </x:c>
      <x:c r="B122" s="25" t="str">
        <x:v>LAILA NUR FIRDASARI</x:v>
      </x:c>
      <x:c r="C122" s="25" t="str">
        <x:v>XII.10</x:v>
      </x:c>
      <x:c r="D122" s="26" t="n">
        <x:v>631.56</x:v>
      </x:c>
      <x:c r="E122" s="27" t="n">
        <x:v>0.7895</x:v>
      </x:c>
    </x:row>
    <x:row r="123" ht="20" customHeight="1">
      <x:c r="A123" s="24" t="n">
        <x:v>114</x:v>
      </x:c>
      <x:c r="B123" s="25" t="str">
        <x:v>MARTHA AYU ADELLA FATWA</x:v>
      </x:c>
      <x:c r="C123" s="25" t="str">
        <x:v>XII.10</x:v>
      </x:c>
      <x:c r="D123" s="26" t="n">
        <x:v>484.2</x:v>
      </x:c>
      <x:c r="E123" s="27" t="n">
        <x:v>0.6053</x:v>
      </x:c>
    </x:row>
    <x:row r="124" ht="20" customHeight="1">
      <x:c r="A124" s="24" t="n">
        <x:v>115</x:v>
      </x:c>
      <x:c r="B124" s="25" t="str">
        <x:v>MEGA NAILA DIFANIA RAHMA</x:v>
      </x:c>
      <x:c r="C124" s="25" t="str">
        <x:v>XII.10</x:v>
      </x:c>
      <x:c r="D124" s="26" t="n">
        <x:v>421.03</x:v>
      </x:c>
      <x:c r="E124" s="27" t="n">
        <x:v>0.5263</x:v>
      </x:c>
    </x:row>
    <x:row r="125" ht="20" customHeight="1">
      <x:c r="A125" s="24" t="n">
        <x:v>116</x:v>
      </x:c>
      <x:c r="B125" s="25" t="str">
        <x:v>MEIFIKA NOVIAN</x:v>
      </x:c>
      <x:c r="C125" s="25" t="str">
        <x:v>XII.10</x:v>
      </x:c>
      <x:c r="D125" s="26" t="n">
        <x:v>442.09</x:v>
      </x:c>
      <x:c r="E125" s="27" t="n">
        <x:v>0.5526</x:v>
      </x:c>
    </x:row>
    <x:row r="126" ht="20" customHeight="1">
      <x:c r="A126" s="24" t="n">
        <x:v>117</x:v>
      </x:c>
      <x:c r="B126" s="25" t="str">
        <x:v>NAJIHATUS SHOLIHAH</x:v>
      </x:c>
      <x:c r="C126" s="25" t="str">
        <x:v>XII.10</x:v>
      </x:c>
      <x:c r="D126" s="26" t="n">
        <x:v>399.98</x:v>
      </x:c>
      <x:c r="E126" s="27" t="n">
        <x:v>0.5</x:v>
      </x:c>
    </x:row>
    <x:row r="127" ht="20" customHeight="1">
      <x:c r="A127" s="24" t="n">
        <x:v>118</x:v>
      </x:c>
      <x:c r="B127" s="25" t="str">
        <x:v>NAURA YUMNA HAFIDHA</x:v>
      </x:c>
      <x:c r="C127" s="25" t="str">
        <x:v>XII.10</x:v>
      </x:c>
      <x:c r="D127" s="26" t="n">
        <x:v>610.52</x:v>
      </x:c>
      <x:c r="E127" s="27" t="n">
        <x:v>0.7632</x:v>
      </x:c>
    </x:row>
    <x:row r="128" ht="20" customHeight="1">
      <x:c r="A128" s="24" t="n">
        <x:v>119</x:v>
      </x:c>
      <x:c r="B128" s="25" t="str">
        <x:v>NAZILA AGUSTINA RATRI</x:v>
      </x:c>
      <x:c r="C128" s="25" t="str">
        <x:v>XII.10</x:v>
      </x:c>
      <x:c r="D128" s="26" t="n">
        <x:v>547.35</x:v>
      </x:c>
      <x:c r="E128" s="27" t="n">
        <x:v>0.6842</x:v>
      </x:c>
    </x:row>
    <x:row r="129" ht="20" customHeight="1">
      <x:c r="A129" s="24" t="n">
        <x:v>120</x:v>
      </x:c>
      <x:c r="B129" s="25" t="str">
        <x:v>PRASETIA HARMADIKA</x:v>
      </x:c>
      <x:c r="C129" s="25" t="str">
        <x:v>XII.10</x:v>
      </x:c>
      <x:c r="D129" s="26" t="n">
        <x:v>421.03</x:v>
      </x:c>
      <x:c r="E129" s="27" t="n">
        <x:v>0.5263</x:v>
      </x:c>
    </x:row>
    <x:row r="130" ht="20" customHeight="1">
      <x:c r="A130" s="24" t="n">
        <x:v>121</x:v>
      </x:c>
      <x:c r="B130" s="25" t="str">
        <x:v>ROHMAT MUNIB ASY'ARI</x:v>
      </x:c>
      <x:c r="C130" s="25" t="str">
        <x:v>XII.10</x:v>
      </x:c>
      <x:c r="D130" s="26" t="n">
        <x:v>442.09</x:v>
      </x:c>
      <x:c r="E130" s="27" t="n">
        <x:v>0.5526</x:v>
      </x:c>
    </x:row>
    <x:row r="131" ht="20" customHeight="1">
      <x:c r="A131" s="24" t="n">
        <x:v>122</x:v>
      </x:c>
      <x:c r="B131" s="25" t="str">
        <x:v>RULI TANLALANA MAULIDIA</x:v>
      </x:c>
      <x:c r="C131" s="25" t="str">
        <x:v>XII.10</x:v>
      </x:c>
      <x:c r="D131" s="26" t="n">
        <x:v>652.62</x:v>
      </x:c>
      <x:c r="E131" s="27" t="n">
        <x:v>0.8158</x:v>
      </x:c>
    </x:row>
    <x:row r="132" ht="20" customHeight="1">
      <x:c r="A132" s="24" t="n">
        <x:v>123</x:v>
      </x:c>
      <x:c r="B132" s="25" t="str">
        <x:v>SA'IDAH NAUROTUL AZIZAH</x:v>
      </x:c>
      <x:c r="C132" s="25" t="str">
        <x:v>XII.10</x:v>
      </x:c>
      <x:c r="D132" s="26" t="n">
        <x:v>631.57</x:v>
      </x:c>
      <x:c r="E132" s="27" t="n">
        <x:v>0.7895</x:v>
      </x:c>
    </x:row>
    <x:row r="133" ht="20" customHeight="1">
      <x:c r="A133" s="24" t="n">
        <x:v>124</x:v>
      </x:c>
      <x:c r="B133" s="25" t="str">
        <x:v>SAFIRA NUR ANGGRAHENI</x:v>
      </x:c>
      <x:c r="C133" s="25" t="str">
        <x:v>XII.10</x:v>
      </x:c>
      <x:c r="D133" s="26" t="n">
        <x:v>652.62</x:v>
      </x:c>
      <x:c r="E133" s="27" t="n">
        <x:v>0.8158</x:v>
      </x:c>
    </x:row>
    <x:row r="134" ht="20" customHeight="1">
      <x:c r="A134" s="24" t="n">
        <x:v>125</x:v>
      </x:c>
      <x:c r="B134" s="25" t="str">
        <x:v>SALFA NOVI ANGGRAINI</x:v>
      </x:c>
      <x:c r="C134" s="25" t="str">
        <x:v>XII.10</x:v>
      </x:c>
      <x:c r="D134" s="26" t="n">
        <x:v>610.51</x:v>
      </x:c>
      <x:c r="E134" s="27" t="n">
        <x:v>0.7631</x:v>
      </x:c>
    </x:row>
    <x:row r="135" ht="20" customHeight="1">
      <x:c r="A135" s="24" t="n">
        <x:v>126</x:v>
      </x:c>
      <x:c r="B135" s="25" t="str">
        <x:v>TSABITA SABILUN NAJA'</x:v>
      </x:c>
      <x:c r="C135" s="25" t="str">
        <x:v>XII.10</x:v>
      </x:c>
      <x:c r="D135" s="26" t="n">
        <x:v>526.3</x:v>
      </x:c>
      <x:c r="E135" s="27" t="n">
        <x:v>0.6579</x:v>
      </x:c>
    </x:row>
    <x:row r="136" ht="20" customHeight="1">
      <x:c r="A136" s="24" t="n">
        <x:v>127</x:v>
      </x:c>
      <x:c r="B136" s="25" t="str">
        <x:v>ADLI KAUTSAR ILMI</x:v>
      </x:c>
      <x:c r="C136" s="25" t="str">
        <x:v>XII.11</x:v>
      </x:c>
      <x:c r="D136" s="26" t="n">
        <x:v>484.19</x:v>
      </x:c>
      <x:c r="E136" s="27" t="n">
        <x:v>0.6052</x:v>
      </x:c>
    </x:row>
    <x:row r="137" ht="20" customHeight="1">
      <x:c r="A137" s="24" t="n">
        <x:v>128</x:v>
      </x:c>
      <x:c r="B137" s="25" t="str">
        <x:v>AGUNG PRASETYO</x:v>
      </x:c>
      <x:c r="C137" s="25" t="str">
        <x:v>XII.11</x:v>
      </x:c>
      <x:c r="D137" s="26" t="n">
        <x:v>484.2</x:v>
      </x:c>
      <x:c r="E137" s="27" t="n">
        <x:v>0.6053</x:v>
      </x:c>
    </x:row>
    <x:row r="138" ht="20" customHeight="1">
      <x:c r="A138" s="24" t="n">
        <x:v>129</x:v>
      </x:c>
      <x:c r="B138" s="25" t="str">
        <x:v>AHMAD DANI WIDIANTO</x:v>
      </x:c>
      <x:c r="C138" s="25" t="str">
        <x:v>XII.11</x:v>
      </x:c>
      <x:c r="D138" s="26" t="n">
        <x:v>357.86</x:v>
      </x:c>
      <x:c r="E138" s="27" t="n">
        <x:v>0.4473</x:v>
      </x:c>
    </x:row>
    <x:row r="139" ht="20" customHeight="1">
      <x:c r="A139" s="24" t="n">
        <x:v>130</x:v>
      </x:c>
      <x:c r="B139" s="25" t="str">
        <x:v>ARUMI OLIVIA AHMAD</x:v>
      </x:c>
      <x:c r="C139" s="25" t="str">
        <x:v>XII.11</x:v>
      </x:c>
      <x:c r="D139" s="26" t="n">
        <x:v>505.24</x:v>
      </x:c>
      <x:c r="E139" s="27" t="n">
        <x:v>0.6316</x:v>
      </x:c>
    </x:row>
    <x:row r="140" ht="20" customHeight="1">
      <x:c r="A140" s="24" t="n">
        <x:v>131</x:v>
      </x:c>
      <x:c r="B140" s="25" t="str">
        <x:v>AULIYA NIKMATIN TSANIYAH</x:v>
      </x:c>
      <x:c r="C140" s="25" t="str">
        <x:v>XII.11</x:v>
      </x:c>
      <x:c r="D140" s="26" t="n">
        <x:v>442.08</x:v>
      </x:c>
      <x:c r="E140" s="27" t="n">
        <x:v>0.5526</x:v>
      </x:c>
    </x:row>
    <x:row r="141" ht="20" customHeight="1">
      <x:c r="A141" s="24" t="n">
        <x:v>132</x:v>
      </x:c>
      <x:c r="B141" s="25" t="str">
        <x:v>DEA AMELIA FEBRIYANI</x:v>
      </x:c>
      <x:c r="C141" s="25" t="str">
        <x:v>XII.11</x:v>
      </x:c>
      <x:c r="D141" s="26" t="n">
        <x:v>484.19</x:v>
      </x:c>
      <x:c r="E141" s="27" t="n">
        <x:v>0.6052</x:v>
      </x:c>
    </x:row>
    <x:row r="142" ht="20" customHeight="1">
      <x:c r="A142" s="24" t="n">
        <x:v>133</x:v>
      </x:c>
      <x:c r="B142" s="25" t="str">
        <x:v>DIVA SALFA AZZAHRA</x:v>
      </x:c>
      <x:c r="C142" s="25" t="str">
        <x:v>XII.11</x:v>
      </x:c>
      <x:c r="D142" s="26" t="n">
        <x:v>568.41</x:v>
      </x:c>
      <x:c r="E142" s="27" t="n">
        <x:v>0.7105</x:v>
      </x:c>
    </x:row>
    <x:row r="143" ht="20" customHeight="1">
      <x:c r="A143" s="24" t="n">
        <x:v>134</x:v>
      </x:c>
      <x:c r="B143" s="25" t="str">
        <x:v>INDRIANI SHOFIDATUL ROHMAH</x:v>
      </x:c>
      <x:c r="C143" s="25" t="str">
        <x:v>XII.11</x:v>
      </x:c>
      <x:c r="D143" s="26" t="n">
        <x:v>421.03</x:v>
      </x:c>
      <x:c r="E143" s="27" t="n">
        <x:v>0.5263</x:v>
      </x:c>
    </x:row>
    <x:row r="144" ht="20" customHeight="1">
      <x:c r="A144" s="24" t="n">
        <x:v>135</x:v>
      </x:c>
      <x:c r="B144" s="25" t="str">
        <x:v>IRFAN ALFIANSYAH</x:v>
      </x:c>
      <x:c r="C144" s="25" t="str">
        <x:v>XII.11</x:v>
      </x:c>
      <x:c r="D144" s="26" t="n">
        <x:v>463.14</x:v>
      </x:c>
      <x:c r="E144" s="27" t="n">
        <x:v>0.5789</x:v>
      </x:c>
    </x:row>
    <x:row r="145" ht="20" customHeight="1">
      <x:c r="A145" s="24" t="n">
        <x:v>136</x:v>
      </x:c>
      <x:c r="B145" s="25" t="str">
        <x:v>JAZILA ROIHANA</x:v>
      </x:c>
      <x:c r="C145" s="25" t="str">
        <x:v>XII.11</x:v>
      </x:c>
      <x:c r="D145" s="26" t="n">
        <x:v>357.89</x:v>
      </x:c>
      <x:c r="E145" s="27" t="n">
        <x:v>0.4474</x:v>
      </x:c>
    </x:row>
    <x:row r="146" ht="20" customHeight="1">
      <x:c r="A146" s="24" t="n">
        <x:v>137</x:v>
      </x:c>
      <x:c r="B146" s="25" t="str">
        <x:v>KHOMAYROH CAHYA MAULIDA</x:v>
      </x:c>
      <x:c r="C146" s="25" t="str">
        <x:v>XII.11</x:v>
      </x:c>
      <x:c r="D146" s="26" t="n">
        <x:v>505.25</x:v>
      </x:c>
      <x:c r="E146" s="27" t="n">
        <x:v>0.6316</x:v>
      </x:c>
    </x:row>
    <x:row r="147" ht="20" customHeight="1">
      <x:c r="A147" s="24" t="n">
        <x:v>138</x:v>
      </x:c>
      <x:c r="B147" s="25" t="str">
        <x:v>KIFA KAMILA SHIFA</x:v>
      </x:c>
      <x:c r="C147" s="25" t="str">
        <x:v>XII.11</x:v>
      </x:c>
      <x:c r="D147" s="26" t="n">
        <x:v>315.78</x:v>
      </x:c>
      <x:c r="E147" s="27" t="n">
        <x:v>0.3947</x:v>
      </x:c>
    </x:row>
    <x:row r="148" ht="20" customHeight="1">
      <x:c r="A148" s="24" t="n">
        <x:v>139</x:v>
      </x:c>
      <x:c r="B148" s="25" t="str">
        <x:v>LUDVIANA NUR NADILLA</x:v>
      </x:c>
      <x:c r="C148" s="25" t="str">
        <x:v>XII.11</x:v>
      </x:c>
      <x:c r="D148" s="26" t="n">
        <x:v>399.98</x:v>
      </x:c>
      <x:c r="E148" s="27" t="n">
        <x:v>0.5</x:v>
      </x:c>
    </x:row>
    <x:row r="149" ht="20" customHeight="1">
      <x:c r="A149" s="24" t="n">
        <x:v>140</x:v>
      </x:c>
      <x:c r="B149" s="25" t="str">
        <x:v>MUHAMMAD IRFAN FATIH</x:v>
      </x:c>
      <x:c r="C149" s="25" t="str">
        <x:v>XII.11</x:v>
      </x:c>
      <x:c r="D149" s="26" t="n">
        <x:v>294.72</x:v>
      </x:c>
      <x:c r="E149" s="27" t="n">
        <x:v>0.3684</x:v>
      </x:c>
    </x:row>
    <x:row r="150" ht="20" customHeight="1">
      <x:c r="A150" s="24" t="n">
        <x:v>141</x:v>
      </x:c>
      <x:c r="B150" s="25" t="str">
        <x:v>NILA NAILUSSA'ADAH</x:v>
      </x:c>
      <x:c r="C150" s="25" t="str">
        <x:v>XII.11</x:v>
      </x:c>
      <x:c r="D150" s="26" t="n">
        <x:v>526.29</x:v>
      </x:c>
      <x:c r="E150" s="27" t="n">
        <x:v>0.6579</x:v>
      </x:c>
    </x:row>
    <x:row r="151" ht="20" customHeight="1">
      <x:c r="A151" s="24" t="n">
        <x:v>142</x:v>
      </x:c>
      <x:c r="B151" s="25" t="str">
        <x:v>NURVITA KANIAPUTRI</x:v>
      </x:c>
      <x:c r="C151" s="25" t="str">
        <x:v>XII.11</x:v>
      </x:c>
      <x:c r="D151" s="26" t="n">
        <x:v>568.4</x:v>
      </x:c>
      <x:c r="E151" s="27" t="n">
        <x:v>0.7105</x:v>
      </x:c>
    </x:row>
    <x:row r="152" ht="20" customHeight="1">
      <x:c r="A152" s="24" t="n">
        <x:v>143</x:v>
      </x:c>
      <x:c r="B152" s="25" t="str">
        <x:v>OKTAVIANO KURNIAWAN PUTRA</x:v>
      </x:c>
      <x:c r="C152" s="25" t="str">
        <x:v>XII.11</x:v>
      </x:c>
      <x:c r="D152" s="26" t="n">
        <x:v>442.07</x:v>
      </x:c>
      <x:c r="E152" s="27" t="n">
        <x:v>0.5526</x:v>
      </x:c>
    </x:row>
    <x:row r="153" ht="20" customHeight="1">
      <x:c r="A153" s="24" t="n">
        <x:v>144</x:v>
      </x:c>
      <x:c r="B153" s="25" t="str">
        <x:v>RATRIANA PUTRI WIJAYA</x:v>
      </x:c>
      <x:c r="C153" s="25" t="str">
        <x:v>XII.11</x:v>
      </x:c>
      <x:c r="D153" s="26" t="n">
        <x:v>399.98</x:v>
      </x:c>
      <x:c r="E153" s="27" t="n">
        <x:v>0.5</x:v>
      </x:c>
    </x:row>
    <x:row r="154" ht="20" customHeight="1">
      <x:c r="A154" s="24" t="n">
        <x:v>145</x:v>
      </x:c>
      <x:c r="B154" s="25" t="str">
        <x:v>RIFI RIZKI RAMADANI</x:v>
      </x:c>
      <x:c r="C154" s="25" t="str">
        <x:v>XII.11</x:v>
      </x:c>
      <x:c r="D154" s="26" t="n">
        <x:v>505.24</x:v>
      </x:c>
      <x:c r="E154" s="27" t="n">
        <x:v>0.6316</x:v>
      </x:c>
    </x:row>
    <x:row r="155" ht="20" customHeight="1">
      <x:c r="A155" s="24" t="n">
        <x:v>146</x:v>
      </x:c>
      <x:c r="B155" s="25" t="str">
        <x:v>SALSADINA NUR RAHMA ASSIFA</x:v>
      </x:c>
      <x:c r="C155" s="25" t="str">
        <x:v>XII.11</x:v>
      </x:c>
      <x:c r="D155" s="26" t="n">
        <x:v>568.42</x:v>
      </x:c>
      <x:c r="E155" s="27" t="n">
        <x:v>0.7105</x:v>
      </x:c>
    </x:row>
    <x:row r="156" ht="20" customHeight="1">
      <x:c r="A156" s="24" t="n">
        <x:v>147</x:v>
      </x:c>
      <x:c r="B156" s="25" t="str">
        <x:v>SALWA SYAFABIL FITRI</x:v>
      </x:c>
      <x:c r="C156" s="25" t="str">
        <x:v>XII.11</x:v>
      </x:c>
      <x:c r="D156" s="26" t="n">
        <x:v>568.41</x:v>
      </x:c>
      <x:c r="E156" s="27" t="n">
        <x:v>0.7105</x:v>
      </x:c>
    </x:row>
    <x:row r="157" ht="20" customHeight="1">
      <x:c r="A157" s="24" t="n">
        <x:v>148</x:v>
      </x:c>
      <x:c r="B157" s="25" t="str">
        <x:v>SELVIA YULIA DEWI</x:v>
      </x:c>
      <x:c r="C157" s="25" t="str">
        <x:v>XII.11</x:v>
      </x:c>
      <x:c r="D157" s="26" t="n">
        <x:v>526.29</x:v>
      </x:c>
      <x:c r="E157" s="27" t="n">
        <x:v>0.6579</x:v>
      </x:c>
    </x:row>
    <x:row r="158" ht="20" customHeight="1">
      <x:c r="A158" s="24" t="n">
        <x:v>149</x:v>
      </x:c>
      <x:c r="B158" s="25" t="str">
        <x:v>SHOOFIUL ZAA'IDAH</x:v>
      </x:c>
      <x:c r="C158" s="25" t="str">
        <x:v>XII.11</x:v>
      </x:c>
      <x:c r="D158" s="26" t="n">
        <x:v>421.04</x:v>
      </x:c>
      <x:c r="E158" s="27" t="n">
        <x:v>0.5263</x:v>
      </x:c>
    </x:row>
    <x:row r="159" ht="20" customHeight="1">
      <x:c r="A159" s="24" t="n">
        <x:v>150</x:v>
      </x:c>
      <x:c r="B159" s="25" t="str">
        <x:v>SIFANA ALEA BARANETA</x:v>
      </x:c>
      <x:c r="C159" s="25" t="str">
        <x:v>XII.11</x:v>
      </x:c>
      <x:c r="D159" s="26" t="n">
        <x:v>442.09</x:v>
      </x:c>
      <x:c r="E159" s="27" t="n">
        <x:v>0.5526</x:v>
      </x:c>
    </x:row>
    <x:row r="160" ht="20" customHeight="1">
      <x:c r="A160" s="24" t="n">
        <x:v>151</x:v>
      </x:c>
      <x:c r="B160" s="25" t="str">
        <x:v>TANIA MAYCHEFA PRAMESTI</x:v>
      </x:c>
      <x:c r="C160" s="25" t="str">
        <x:v>XII.11</x:v>
      </x:c>
      <x:c r="D160" s="26" t="n">
        <x:v>568.41</x:v>
      </x:c>
      <x:c r="E160" s="27" t="n">
        <x:v>0.7105</x:v>
      </x:c>
    </x:row>
    <x:row r="161" ht="20" customHeight="1">
      <x:c r="A161" s="24" t="n">
        <x:v>152</x:v>
      </x:c>
      <x:c r="B161" s="25" t="str">
        <x:v>WULAN OKTA PRAMUDIANI</x:v>
      </x:c>
      <x:c r="C161" s="25" t="str">
        <x:v>XII.11</x:v>
      </x:c>
      <x:c r="D161" s="26" t="n">
        <x:v>526.31</x:v>
      </x:c>
      <x:c r="E161" s="27" t="n">
        <x:v>0.6579</x:v>
      </x:c>
    </x:row>
    <x:row r="162" ht="20" customHeight="1">
      <x:c r="A162" s="24" t="n">
        <x:v>153</x:v>
      </x:c>
      <x:c r="B162" s="25" t="str">
        <x:v>YUANITA VANEYSSA ANWAR</x:v>
      </x:c>
      <x:c r="C162" s="25" t="str">
        <x:v>XII.11</x:v>
      </x:c>
      <x:c r="D162" s="26" t="n">
        <x:v>442.09</x:v>
      </x:c>
      <x:c r="E162" s="27" t="n">
        <x:v>0.5526</x:v>
      </x:c>
    </x:row>
  </x:sheetData>
  <x:conditionalFormatting sqref="A10:E162">
    <x:cfRule type="expression" dxfId="4" priority="1">
      <x:formula>AND(ISNUMBER($D10),$D10=$C$6)</x:formula>
    </x:cfRule>
    <x:cfRule type="expression" dxfId="5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70befbc7320c4e8a"/>
  </x:tableParts>
</x:worksheet>
</file>

<file path=xl/worksheets/sheet5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Ekonomi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COUNTA(B10:B94)</x:f>
        <x:v>85</x:v>
      </x:c>
      <x:c r="B6" s="18" t="n">
        <x:f>COUNT(D10:D94)</x:f>
        <x:v>83</x:v>
      </x:c>
      <x:c r="C6" s="19" t="n">
        <x:f>IF(B6=0,"",MAX(D10:D94))</x:f>
        <x:v>728.9</x:v>
      </x:c>
      <x:c r="D6" s="19" t="n">
        <x:f>IF(B6=0,"",MIN(D10:D94))</x:f>
        <x:v>160</x:v>
      </x:c>
      <x:c r="E6" s="19" t="n">
        <x:f>IF(B6=0,"",AVERAGE(D10:D94))</x:f>
        <x:v>379.5613253012047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2.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AHMAD SOIM SEPTIAN</x:v>
      </x:c>
      <x:c r="C10" s="25" t="str">
        <x:v>XII.2</x:v>
      </x:c>
      <x:c r="D10" s="26" t="n">
        <x:v>320.03</x:v>
      </x:c>
      <x:c r="E10" s="27" t="n">
        <x:v>0.4</x:v>
      </x:c>
    </x:row>
    <x:row r="11" ht="20" customHeight="1">
      <x:c r="A11" s="24" t="n">
        <x:v>2</x:v>
      </x:c>
      <x:c r="B11" s="25" t="str">
        <x:v>ARUF ROZAQ HARDIANSYAH</x:v>
      </x:c>
      <x:c r="C11" s="25" t="str">
        <x:v>XII.2</x:v>
      </x:c>
      <x:c r="D11" s="26" t="n">
        <x:v>284.46</x:v>
      </x:c>
      <x:c r="E11" s="27" t="n">
        <x:v>0.3556</x:v>
      </x:c>
    </x:row>
    <x:row r="12" ht="20" customHeight="1">
      <x:c r="A12" s="24" t="n">
        <x:v>3</x:v>
      </x:c>
      <x:c r="B12" s="25" t="str">
        <x:v>BIROMANDANI</x:v>
      </x:c>
      <x:c r="C12" s="25" t="str">
        <x:v>XII.2</x:v>
      </x:c>
      <x:c r="D12" s="26" t="n">
        <x:v>213.36</x:v>
      </x:c>
      <x:c r="E12" s="27" t="n">
        <x:v>0.2667</x:v>
      </x:c>
    </x:row>
    <x:row r="13" ht="20" customHeight="1">
      <x:c r="A13" s="24" t="n">
        <x:v>4</x:v>
      </x:c>
      <x:c r="B13" s="25" t="str">
        <x:v>DENNIS PUTRA ARROHMAD</x:v>
      </x:c>
      <x:c r="C13" s="25" t="str">
        <x:v>XII.2</x:v>
      </x:c>
      <x:c r="D13" s="26" t="n">
        <x:v>373.35</x:v>
      </x:c>
      <x:c r="E13" s="27" t="n">
        <x:v>0.4667</x:v>
      </x:c>
    </x:row>
    <x:row r="14" ht="20" customHeight="1">
      <x:c r="A14" s="24" t="n">
        <x:v>5</x:v>
      </x:c>
      <x:c r="B14" s="25" t="str">
        <x:v>DIAN PRATIWI</x:v>
      </x:c>
      <x:c r="C14" s="25" t="str">
        <x:v>XII.2</x:v>
      </x:c>
      <x:c r="D14" s="26" t="n">
        <x:v>248.9</x:v>
      </x:c>
      <x:c r="E14" s="27" t="n">
        <x:v>0.3111</x:v>
      </x:c>
    </x:row>
    <x:row r="15" ht="20" customHeight="1">
      <x:c r="A15" s="24" t="n">
        <x:v>6</x:v>
      </x:c>
      <x:c r="B15" s="25" t="str">
        <x:v>FELLA HUSNA ANGGITA PUTRI</x:v>
      </x:c>
      <x:c r="C15" s="25" t="str">
        <x:v>XII.2</x:v>
      </x:c>
      <x:c r="D15" s="26" t="n">
        <x:v>320.02</x:v>
      </x:c>
      <x:c r="E15" s="27" t="n">
        <x:v>0.4</x:v>
      </x:c>
    </x:row>
    <x:row r="16" ht="20" customHeight="1">
      <x:c r="A16" s="24" t="n">
        <x:v>7</x:v>
      </x:c>
      <x:c r="B16" s="25" t="str">
        <x:v>IZZA KUMALA ZULIYASARI</x:v>
      </x:c>
      <x:c r="C16" s="25" t="str">
        <x:v>XII.2</x:v>
      </x:c>
      <x:c r="D16" s="26" t="n">
        <x:v>266.69</x:v>
      </x:c>
      <x:c r="E16" s="27" t="n">
        <x:v>0.3334</x:v>
      </x:c>
    </x:row>
    <x:row r="17" ht="20" customHeight="1">
      <x:c r="A17" s="24" t="n">
        <x:v>8</x:v>
      </x:c>
      <x:c r="B17" s="25" t="str">
        <x:v>JELITA KHOLIFATUS SA'ADAH</x:v>
      </x:c>
      <x:c r="C17" s="25" t="str">
        <x:v>XII.2</x:v>
      </x:c>
      <x:c r="D17" s="26" t="n">
        <x:v>266.68</x:v>
      </x:c>
      <x:c r="E17" s="27" t="n">
        <x:v>0.3334</x:v>
      </x:c>
    </x:row>
    <x:row r="18" ht="20" customHeight="1">
      <x:c r="A18" s="24" t="n">
        <x:v>9</x:v>
      </x:c>
      <x:c r="B18" s="25" t="str">
        <x:v>LOBI HANDAYANI</x:v>
      </x:c>
      <x:c r="C18" s="25" t="str">
        <x:v>XII.2</x:v>
      </x:c>
      <x:c r="D18" s="26" t="n">
        <x:v>391.13</x:v>
      </x:c>
      <x:c r="E18" s="27" t="n">
        <x:v>0.4889</x:v>
      </x:c>
    </x:row>
    <x:row r="19" ht="20" customHeight="1">
      <x:c r="A19" s="24" t="n">
        <x:v>10</x:v>
      </x:c>
      <x:c r="B19" s="25" t="str">
        <x:v>NASYWA APTA ZERLINA</x:v>
      </x:c>
      <x:c r="C19" s="25" t="str">
        <x:v>XII.2</x:v>
      </x:c>
      <x:c r="D19" s="26" t="n">
        <x:v>337.8</x:v>
      </x:c>
      <x:c r="E19" s="27" t="n">
        <x:v>0.4223</x:v>
      </x:c>
    </x:row>
    <x:row r="20" ht="20" customHeight="1">
      <x:c r="A20" s="24" t="n">
        <x:v>11</x:v>
      </x:c>
      <x:c r="B20" s="25" t="str">
        <x:v>NOVA ELISA</x:v>
      </x:c>
      <x:c r="C20" s="25" t="str">
        <x:v>XII.2</x:v>
      </x:c>
      <x:c r="D20" s="26" t="n">
        <x:v>320.03</x:v>
      </x:c>
      <x:c r="E20" s="27" t="n">
        <x:v>0.4</x:v>
      </x:c>
    </x:row>
    <x:row r="21" ht="20" customHeight="1">
      <x:c r="A21" s="24" t="n">
        <x:v>12</x:v>
      </x:c>
      <x:c r="B21" s="25" t="str">
        <x:v>TALITHA ANAQOH SAROYA</x:v>
      </x:c>
      <x:c r="C21" s="25" t="str">
        <x:v>XII.2</x:v>
      </x:c>
      <x:c r="D21" s="26" t="n">
        <x:v>302.23</x:v>
      </x:c>
      <x:c r="E21" s="27" t="n">
        <x:v>0.3778</x:v>
      </x:c>
    </x:row>
    <x:row r="22" ht="20" customHeight="1">
      <x:c r="A22" s="24" t="n">
        <x:v>13</x:v>
      </x:c>
      <x:c r="B22" s="25" t="str">
        <x:v>DEA NOVELA ARDIYANTI</x:v>
      </x:c>
      <x:c r="C22" s="25" t="str">
        <x:v>XII.3</x:v>
      </x:c>
      <x:c r="D22" s="26" t="n">
        <x:v>302.25</x:v>
      </x:c>
      <x:c r="E22" s="27" t="n">
        <x:v>0.3778</x:v>
      </x:c>
    </x:row>
    <x:row r="23" ht="20" customHeight="1">
      <x:c r="A23" s="24" t="n">
        <x:v>14</x:v>
      </x:c>
      <x:c r="B23" s="25" t="str">
        <x:v>KHANSA EVANIA TSANY LUTHFIYAH</x:v>
      </x:c>
      <x:c r="C23" s="25" t="str">
        <x:v>XII.3</x:v>
      </x:c>
      <x:c r="D23" s="26" t="n">
        <x:v>320.03</x:v>
      </x:c>
      <x:c r="E23" s="27" t="n">
        <x:v>0.4</x:v>
      </x:c>
    </x:row>
    <x:row r="24" ht="20" customHeight="1">
      <x:c r="A24" s="24" t="n">
        <x:v>15</x:v>
      </x:c>
      <x:c r="B24" s="25" t="str">
        <x:v>ZAHRINA RAHMADANI</x:v>
      </x:c>
      <x:c r="C24" s="25" t="str">
        <x:v>XII.3</x:v>
      </x:c>
      <x:c r="D24" s="26" t="n">
        <x:v>355.57</x:v>
      </x:c>
      <x:c r="E24" s="27" t="n">
        <x:v>0.4445</x:v>
      </x:c>
    </x:row>
    <x:row r="25" ht="20" customHeight="1">
      <x:c r="A25" s="24" t="n">
        <x:v>16</x:v>
      </x:c>
      <x:c r="B25" s="25" t="str">
        <x:v>AMELIA KHOIRUN NISA</x:v>
      </x:c>
      <x:c r="C25" s="25" t="str">
        <x:v>XII.4</x:v>
      </x:c>
      <x:c r="D25" s="26" t="n">
        <x:v>266.68</x:v>
      </x:c>
      <x:c r="E25" s="27" t="n">
        <x:v>0.3334</x:v>
      </x:c>
    </x:row>
    <x:row r="26" ht="20" customHeight="1">
      <x:c r="A26" s="24" t="n">
        <x:v>17</x:v>
      </x:c>
      <x:c r="B26" s="25" t="str">
        <x:v>DESTIYANI RAYA CANTIKA</x:v>
      </x:c>
      <x:c r="C26" s="25" t="str">
        <x:v>XII.4</x:v>
      </x:c>
      <x:c r="D26" s="26" t="n">
        <x:v>693.34</x:v>
      </x:c>
      <x:c r="E26" s="27" t="n">
        <x:v>0.8667</x:v>
      </x:c>
    </x:row>
    <x:row r="27" ht="20" customHeight="1">
      <x:c r="A27" s="24" t="n">
        <x:v>18</x:v>
      </x:c>
      <x:c r="B27" s="25" t="str">
        <x:v>DEWI PUJI LESTARI</x:v>
      </x:c>
      <x:c r="C27" s="25" t="str">
        <x:v>XII.4</x:v>
      </x:c>
      <x:c r="D27" s="26" t="n">
        <x:v>657.78</x:v>
      </x:c>
      <x:c r="E27" s="27" t="n">
        <x:v>0.8222</x:v>
      </x:c>
    </x:row>
    <x:row r="28" ht="20" customHeight="1">
      <x:c r="A28" s="24" t="n">
        <x:v>19</x:v>
      </x:c>
      <x:c r="B28" s="25" t="str">
        <x:v>FRISKA MILANAFISAH</x:v>
      </x:c>
      <x:c r="C28" s="25" t="str">
        <x:v>XII.4</x:v>
      </x:c>
      <x:c r="D28" s="26" t="n">
        <x:v>462.25</x:v>
      </x:c>
      <x:c r="E28" s="27" t="n">
        <x:v>0.5778</x:v>
      </x:c>
    </x:row>
    <x:row r="29" ht="20" customHeight="1">
      <x:c r="A29" s="24" t="n">
        <x:v>20</x:v>
      </x:c>
      <x:c r="B29" s="25" t="str">
        <x:v>HARIZ YUSUF PRASETYO</x:v>
      </x:c>
      <x:c r="C29" s="25" t="str">
        <x:v>XII.4</x:v>
      </x:c>
      <x:c r="D29" s="26" t="n">
        <x:v>213.35</x:v>
      </x:c>
      <x:c r="E29" s="27" t="n">
        <x:v>0.2667</x:v>
      </x:c>
    </x:row>
    <x:row r="30" ht="20" customHeight="1">
      <x:c r="A30" s="24" t="n">
        <x:v>21</x:v>
      </x:c>
      <x:c r="B30" s="25" t="str">
        <x:v>IRWANSAH ENDRA KUSMIYANTO</x:v>
      </x:c>
      <x:c r="C30" s="25" t="str">
        <x:v>XII.4</x:v>
      </x:c>
      <x:c r="D30" s="26"/>
      <x:c r="E30" s="27"/>
    </x:row>
    <x:row r="31" ht="20" customHeight="1">
      <x:c r="A31" s="24" t="n">
        <x:v>22</x:v>
      </x:c>
      <x:c r="B31" s="25" t="str">
        <x:v>LABIB MAULANA AL'AIZZAR</x:v>
      </x:c>
      <x:c r="C31" s="25" t="str">
        <x:v>XII.4</x:v>
      </x:c>
      <x:c r="D31" s="26" t="n">
        <x:v>657.77</x:v>
      </x:c>
      <x:c r="E31" s="27" t="n">
        <x:v>0.8222</x:v>
      </x:c>
    </x:row>
    <x:row r="32" ht="20" customHeight="1">
      <x:c r="A32" s="24" t="n">
        <x:v>23</x:v>
      </x:c>
      <x:c r="B32" s="25" t="str">
        <x:v>LAILA ENJELITA NATASYA</x:v>
      </x:c>
      <x:c r="C32" s="25" t="str">
        <x:v>XII.4</x:v>
      </x:c>
      <x:c r="D32" s="26" t="n">
        <x:v>355.57</x:v>
      </x:c>
      <x:c r="E32" s="27" t="n">
        <x:v>0.4445</x:v>
      </x:c>
    </x:row>
    <x:row r="33" ht="20" customHeight="1">
      <x:c r="A33" s="24" t="n">
        <x:v>24</x:v>
      </x:c>
      <x:c r="B33" s="25" t="str">
        <x:v>MUHAMMAD AFIF THAIFURI</x:v>
      </x:c>
      <x:c r="C33" s="25" t="str">
        <x:v>XII.4</x:v>
      </x:c>
      <x:c r="D33" s="26"/>
      <x:c r="E33" s="27"/>
    </x:row>
    <x:row r="34" ht="20" customHeight="1">
      <x:c r="A34" s="24" t="n">
        <x:v>25</x:v>
      </x:c>
      <x:c r="B34" s="25" t="str">
        <x:v>MUHAMMAD LUTFI MAULANA</x:v>
      </x:c>
      <x:c r="C34" s="25" t="str">
        <x:v>XII.4</x:v>
      </x:c>
      <x:c r="D34" s="26" t="n">
        <x:v>480</x:v>
      </x:c>
      <x:c r="E34" s="27" t="n">
        <x:v>0.6</x:v>
      </x:c>
    </x:row>
    <x:row r="35" ht="20" customHeight="1">
      <x:c r="A35" s="24" t="n">
        <x:v>26</x:v>
      </x:c>
      <x:c r="B35" s="25" t="str">
        <x:v>MUHAMMAD REZA ZAENAL WAFA</x:v>
      </x:c>
      <x:c r="C35" s="25" t="str">
        <x:v>XII.4</x:v>
      </x:c>
      <x:c r="D35" s="26" t="n">
        <x:v>248.91</x:v>
      </x:c>
      <x:c r="E35" s="27" t="n">
        <x:v>0.3111</x:v>
      </x:c>
    </x:row>
    <x:row r="36" ht="20" customHeight="1">
      <x:c r="A36" s="24" t="n">
        <x:v>27</x:v>
      </x:c>
      <x:c r="B36" s="25" t="str">
        <x:v>NONI ELVI AULIYA</x:v>
      </x:c>
      <x:c r="C36" s="25" t="str">
        <x:v>XII.4</x:v>
      </x:c>
      <x:c r="D36" s="26" t="n">
        <x:v>391.14</x:v>
      </x:c>
      <x:c r="E36" s="27" t="n">
        <x:v>0.4889</x:v>
      </x:c>
    </x:row>
    <x:row r="37" ht="20" customHeight="1">
      <x:c r="A37" s="24" t="n">
        <x:v>28</x:v>
      </x:c>
      <x:c r="B37" s="25" t="str">
        <x:v>RENDY DWI ARYONO</x:v>
      </x:c>
      <x:c r="C37" s="25" t="str">
        <x:v>XII.4</x:v>
      </x:c>
      <x:c r="D37" s="26" t="n">
        <x:v>266.69</x:v>
      </x:c>
      <x:c r="E37" s="27" t="n">
        <x:v>0.3334</x:v>
      </x:c>
    </x:row>
    <x:row r="38" ht="20" customHeight="1">
      <x:c r="A38" s="24" t="n">
        <x:v>29</x:v>
      </x:c>
      <x:c r="B38" s="25" t="str">
        <x:v>SINTA MAULIDYA</x:v>
      </x:c>
      <x:c r="C38" s="25" t="str">
        <x:v>XII.4</x:v>
      </x:c>
      <x:c r="D38" s="26" t="n">
        <x:v>533.34</x:v>
      </x:c>
      <x:c r="E38" s="27" t="n">
        <x:v>0.6667</x:v>
      </x:c>
    </x:row>
    <x:row r="39" ht="20" customHeight="1">
      <x:c r="A39" s="24" t="n">
        <x:v>30</x:v>
      </x:c>
      <x:c r="B39" s="25" t="str">
        <x:v>TATA KHANZA DWI SAPUTRA</x:v>
      </x:c>
      <x:c r="C39" s="25" t="str">
        <x:v>XII.4</x:v>
      </x:c>
      <x:c r="D39" s="26" t="n">
        <x:v>160.01</x:v>
      </x:c>
      <x:c r="E39" s="27" t="n">
        <x:v>0.2</x:v>
      </x:c>
    </x:row>
    <x:row r="40" ht="20" customHeight="1">
      <x:c r="A40" s="24" t="n">
        <x:v>31</x:v>
      </x:c>
      <x:c r="B40" s="25" t="str">
        <x:v>UMMU ZAHROTUN NISAK</x:v>
      </x:c>
      <x:c r="C40" s="25" t="str">
        <x:v>XII.4</x:v>
      </x:c>
      <x:c r="D40" s="26" t="n">
        <x:v>728.89</x:v>
      </x:c>
      <x:c r="E40" s="27" t="n">
        <x:v>0.9111</x:v>
      </x:c>
    </x:row>
    <x:row r="41" ht="20" customHeight="1">
      <x:c r="A41" s="24" t="n">
        <x:v>32</x:v>
      </x:c>
      <x:c r="B41" s="25" t="str">
        <x:v>ZASKIA MAHAPUTRI DEWI</x:v>
      </x:c>
      <x:c r="C41" s="25" t="str">
        <x:v>XII.4</x:v>
      </x:c>
      <x:c r="D41" s="26" t="n">
        <x:v>515.57</x:v>
      </x:c>
      <x:c r="E41" s="27" t="n">
        <x:v>0.6445</x:v>
      </x:c>
    </x:row>
    <x:row r="42" ht="20" customHeight="1">
      <x:c r="A42" s="24" t="n">
        <x:v>33</x:v>
      </x:c>
      <x:c r="B42" s="25" t="str">
        <x:v>AHMAD MUKHLISIN</x:v>
      </x:c>
      <x:c r="C42" s="25" t="str">
        <x:v>XII.5</x:v>
      </x:c>
      <x:c r="D42" s="26" t="n">
        <x:v>266.68</x:v>
      </x:c>
      <x:c r="E42" s="27" t="n">
        <x:v>0.3334</x:v>
      </x:c>
    </x:row>
    <x:row r="43" ht="20" customHeight="1">
      <x:c r="A43" s="24" t="n">
        <x:v>34</x:v>
      </x:c>
      <x:c r="B43" s="25" t="str">
        <x:v>ALVIRA MARGISCHA ANGGRAEDEBA</x:v>
      </x:c>
      <x:c r="C43" s="25" t="str">
        <x:v>XII.5</x:v>
      </x:c>
      <x:c r="D43" s="26" t="n">
        <x:v>160.02</x:v>
      </x:c>
      <x:c r="E43" s="27" t="n">
        <x:v>0.2</x:v>
      </x:c>
    </x:row>
    <x:row r="44" ht="20" customHeight="1">
      <x:c r="A44" s="24" t="n">
        <x:v>35</x:v>
      </x:c>
      <x:c r="B44" s="25" t="str">
        <x:v>AMABEL MAHESWARA LATIFF</x:v>
      </x:c>
      <x:c r="C44" s="25" t="str">
        <x:v>XII.5</x:v>
      </x:c>
      <x:c r="D44" s="26" t="n">
        <x:v>160.02</x:v>
      </x:c>
      <x:c r="E44" s="27" t="n">
        <x:v>0.2</x:v>
      </x:c>
    </x:row>
    <x:row r="45" ht="20" customHeight="1">
      <x:c r="A45" s="24" t="n">
        <x:v>36</x:v>
      </x:c>
      <x:c r="B45" s="25" t="str">
        <x:v>ANGGUN SILVI RAMADANIS</x:v>
      </x:c>
      <x:c r="C45" s="25" t="str">
        <x:v>XII.5</x:v>
      </x:c>
      <x:c r="D45" s="26" t="n">
        <x:v>302.23</x:v>
      </x:c>
      <x:c r="E45" s="27" t="n">
        <x:v>0.3778</x:v>
      </x:c>
    </x:row>
    <x:row r="46" ht="20" customHeight="1">
      <x:c r="A46" s="24" t="n">
        <x:v>37</x:v>
      </x:c>
      <x:c r="B46" s="25" t="str">
        <x:v>ASTI VANIA WILANDA</x:v>
      </x:c>
      <x:c r="C46" s="25" t="str">
        <x:v>XII.5</x:v>
      </x:c>
      <x:c r="D46" s="26" t="n">
        <x:v>213.35</x:v>
      </x:c>
      <x:c r="E46" s="27" t="n">
        <x:v>0.2667</x:v>
      </x:c>
    </x:row>
    <x:row r="47" ht="20" customHeight="1">
      <x:c r="A47" s="24" t="n">
        <x:v>38</x:v>
      </x:c>
      <x:c r="B47" s="25" t="str">
        <x:v>BERLIANA DWI WINDANI</x:v>
      </x:c>
      <x:c r="C47" s="25" t="str">
        <x:v>XII.5</x:v>
      </x:c>
      <x:c r="D47" s="26" t="n">
        <x:v>444.48</x:v>
      </x:c>
      <x:c r="E47" s="27" t="n">
        <x:v>0.5556</x:v>
      </x:c>
    </x:row>
    <x:row r="48" ht="20" customHeight="1">
      <x:c r="A48" s="24" t="n">
        <x:v>39</x:v>
      </x:c>
      <x:c r="B48" s="25" t="str">
        <x:v>DESTI NUR WULANDARI</x:v>
      </x:c>
      <x:c r="C48" s="25" t="str">
        <x:v>XII.5</x:v>
      </x:c>
      <x:c r="D48" s="26" t="n">
        <x:v>284.47</x:v>
      </x:c>
      <x:c r="E48" s="27" t="n">
        <x:v>0.3556</x:v>
      </x:c>
    </x:row>
    <x:row r="49" ht="20" customHeight="1">
      <x:c r="A49" s="24" t="n">
        <x:v>40</x:v>
      </x:c>
      <x:c r="B49" s="25" t="str">
        <x:v>DESY AYU PURWANINGSIH</x:v>
      </x:c>
      <x:c r="C49" s="25" t="str">
        <x:v>XII.5</x:v>
      </x:c>
      <x:c r="D49" s="26" t="n">
        <x:v>248.91</x:v>
      </x:c>
      <x:c r="E49" s="27" t="n">
        <x:v>0.3111</x:v>
      </x:c>
    </x:row>
    <x:row r="50" ht="20" customHeight="1">
      <x:c r="A50" s="24" t="n">
        <x:v>41</x:v>
      </x:c>
      <x:c r="B50" s="25" t="str">
        <x:v>DEVITA ALIFATUN NI'MAH</x:v>
      </x:c>
      <x:c r="C50" s="25" t="str">
        <x:v>XII.5</x:v>
      </x:c>
      <x:c r="D50" s="26" t="n">
        <x:v>248.91</x:v>
      </x:c>
      <x:c r="E50" s="27" t="n">
        <x:v>0.3111</x:v>
      </x:c>
    </x:row>
    <x:row r="51" ht="20" customHeight="1">
      <x:c r="A51" s="24" t="n">
        <x:v>42</x:v>
      </x:c>
      <x:c r="B51" s="25" t="str">
        <x:v>DIMAS AJI SASONGKO</x:v>
      </x:c>
      <x:c r="C51" s="25" t="str">
        <x:v>XII.5</x:v>
      </x:c>
      <x:c r="D51" s="26" t="n">
        <x:v>302.24</x:v>
      </x:c>
      <x:c r="E51" s="27" t="n">
        <x:v>0.3778</x:v>
      </x:c>
    </x:row>
    <x:row r="52" ht="20" customHeight="1">
      <x:c r="A52" s="24" t="n">
        <x:v>43</x:v>
      </x:c>
      <x:c r="B52" s="25" t="str">
        <x:v>DZIKRI FAHMI AMIRUL FANNANY</x:v>
      </x:c>
      <x:c r="C52" s="25" t="str">
        <x:v>XII.5</x:v>
      </x:c>
      <x:c r="D52" s="26" t="n">
        <x:v>355.57</x:v>
      </x:c>
      <x:c r="E52" s="27" t="n">
        <x:v>0.4445</x:v>
      </x:c>
    </x:row>
    <x:row r="53" ht="20" customHeight="1">
      <x:c r="A53" s="24" t="n">
        <x:v>44</x:v>
      </x:c>
      <x:c r="B53" s="25" t="str">
        <x:v>ELLEN KIRANA DEVANI OKTAVIA</x:v>
      </x:c>
      <x:c r="C53" s="25" t="str">
        <x:v>XII.5</x:v>
      </x:c>
      <x:c r="D53" s="26" t="n">
        <x:v>320.02</x:v>
      </x:c>
      <x:c r="E53" s="27" t="n">
        <x:v>0.4</x:v>
      </x:c>
    </x:row>
    <x:row r="54" ht="20" customHeight="1">
      <x:c r="A54" s="24" t="n">
        <x:v>45</x:v>
      </x:c>
      <x:c r="B54" s="25" t="str">
        <x:v>GITA JAZILATUL KHIKMAH</x:v>
      </x:c>
      <x:c r="C54" s="25" t="str">
        <x:v>XII.5</x:v>
      </x:c>
      <x:c r="D54" s="26" t="n">
        <x:v>231.14</x:v>
      </x:c>
      <x:c r="E54" s="27" t="n">
        <x:v>0.2889</x:v>
      </x:c>
    </x:row>
    <x:row r="55" ht="20" customHeight="1">
      <x:c r="A55" s="24" t="n">
        <x:v>46</x:v>
      </x:c>
      <x:c r="B55" s="25" t="str">
        <x:v>HARDIANSYAH MAULANA SYARIP</x:v>
      </x:c>
      <x:c r="C55" s="25" t="str">
        <x:v>XII.5</x:v>
      </x:c>
      <x:c r="D55" s="26" t="n">
        <x:v>231.13</x:v>
      </x:c>
      <x:c r="E55" s="27" t="n">
        <x:v>0.2889</x:v>
      </x:c>
    </x:row>
    <x:row r="56" ht="20" customHeight="1">
      <x:c r="A56" s="24" t="n">
        <x:v>47</x:v>
      </x:c>
      <x:c r="B56" s="25" t="str">
        <x:v>KANAYA PUTRI ENDRAWAN</x:v>
      </x:c>
      <x:c r="C56" s="25" t="str">
        <x:v>XII.5</x:v>
      </x:c>
      <x:c r="D56" s="26" t="n">
        <x:v>195.55</x:v>
      </x:c>
      <x:c r="E56" s="27" t="n">
        <x:v>0.2444</x:v>
      </x:c>
    </x:row>
    <x:row r="57" ht="20" customHeight="1">
      <x:c r="A57" s="24" t="n">
        <x:v>48</x:v>
      </x:c>
      <x:c r="B57" s="25" t="str">
        <x:v>KHOIRUL ANAM</x:v>
      </x:c>
      <x:c r="C57" s="25" t="str">
        <x:v>XII.5</x:v>
      </x:c>
      <x:c r="D57" s="26" t="n">
        <x:v>248.92</x:v>
      </x:c>
      <x:c r="E57" s="27" t="n">
        <x:v>0.3112</x:v>
      </x:c>
    </x:row>
    <x:row r="58" ht="20" customHeight="1">
      <x:c r="A58" s="24" t="n">
        <x:v>49</x:v>
      </x:c>
      <x:c r="B58" s="25" t="str">
        <x:v>LUTFIANA AMELIA ULFA</x:v>
      </x:c>
      <x:c r="C58" s="25" t="str">
        <x:v>XII.5</x:v>
      </x:c>
      <x:c r="D58" s="26" t="n">
        <x:v>337.81</x:v>
      </x:c>
      <x:c r="E58" s="27" t="n">
        <x:v>0.4223</x:v>
      </x:c>
    </x:row>
    <x:row r="59" ht="20" customHeight="1">
      <x:c r="A59" s="24" t="n">
        <x:v>50</x:v>
      </x:c>
      <x:c r="B59" s="25" t="str">
        <x:v>MADINA NUR CHOLIFAH</x:v>
      </x:c>
      <x:c r="C59" s="25" t="str">
        <x:v>XII.5</x:v>
      </x:c>
      <x:c r="D59" s="26" t="n">
        <x:v>320.02</x:v>
      </x:c>
      <x:c r="E59" s="27" t="n">
        <x:v>0.4</x:v>
      </x:c>
    </x:row>
    <x:row r="60" ht="20" customHeight="1">
      <x:c r="A60" s="24" t="n">
        <x:v>51</x:v>
      </x:c>
      <x:c r="B60" s="25" t="str">
        <x:v>MARVEL PRINCE KURNIA</x:v>
      </x:c>
      <x:c r="C60" s="25" t="str">
        <x:v>XII.5</x:v>
      </x:c>
      <x:c r="D60" s="26" t="n">
        <x:v>160</x:v>
      </x:c>
      <x:c r="E60" s="27" t="n">
        <x:v>0.2</x:v>
      </x:c>
    </x:row>
    <x:row r="61" ht="20" customHeight="1">
      <x:c r="A61" s="24" t="n">
        <x:v>52</x:v>
      </x:c>
      <x:c r="B61" s="25" t="str">
        <x:v>MUHAMMAD ABIEL ARIAN ZIDANE</x:v>
      </x:c>
      <x:c r="C61" s="25" t="str">
        <x:v>XII.5</x:v>
      </x:c>
      <x:c r="D61" s="26" t="n">
        <x:v>302.24</x:v>
      </x:c>
      <x:c r="E61" s="27" t="n">
        <x:v>0.3778</x:v>
      </x:c>
    </x:row>
    <x:row r="62" ht="20" customHeight="1">
      <x:c r="A62" s="24" t="n">
        <x:v>53</x:v>
      </x:c>
      <x:c r="B62" s="25" t="str">
        <x:v>NABILA SITI HUMAIROH</x:v>
      </x:c>
      <x:c r="C62" s="25" t="str">
        <x:v>XII.5</x:v>
      </x:c>
      <x:c r="D62" s="26" t="n">
        <x:v>248.91</x:v>
      </x:c>
      <x:c r="E62" s="27" t="n">
        <x:v>0.3111</x:v>
      </x:c>
    </x:row>
    <x:row r="63" ht="20" customHeight="1">
      <x:c r="A63" s="24" t="n">
        <x:v>54</x:v>
      </x:c>
      <x:c r="B63" s="25" t="str">
        <x:v>NADYA DAHAYU BRILIANA</x:v>
      </x:c>
      <x:c r="C63" s="25" t="str">
        <x:v>XII.5</x:v>
      </x:c>
      <x:c r="D63" s="26" t="n">
        <x:v>657.78</x:v>
      </x:c>
      <x:c r="E63" s="27" t="n">
        <x:v>0.8222</x:v>
      </x:c>
    </x:row>
    <x:row r="64" ht="20" customHeight="1">
      <x:c r="A64" s="24" t="n">
        <x:v>55</x:v>
      </x:c>
      <x:c r="B64" s="25" t="str">
        <x:v>NAIFA NUR SALSABILA</x:v>
      </x:c>
      <x:c r="C64" s="25" t="str">
        <x:v>XII.5</x:v>
      </x:c>
      <x:c r="D64" s="26" t="n">
        <x:v>408.92</x:v>
      </x:c>
      <x:c r="E64" s="27" t="n">
        <x:v>0.5112</x:v>
      </x:c>
    </x:row>
    <x:row r="65" ht="20" customHeight="1">
      <x:c r="A65" s="24" t="n">
        <x:v>56</x:v>
      </x:c>
      <x:c r="B65" s="25" t="str">
        <x:v>NATASYA DWI WULANDARI</x:v>
      </x:c>
      <x:c r="C65" s="25" t="str">
        <x:v>XII.5</x:v>
      </x:c>
      <x:c r="D65" s="26" t="n">
        <x:v>302.25</x:v>
      </x:c>
      <x:c r="E65" s="27" t="n">
        <x:v>0.3778</x:v>
      </x:c>
    </x:row>
    <x:row r="66" ht="20" customHeight="1">
      <x:c r="A66" s="24" t="n">
        <x:v>57</x:v>
      </x:c>
      <x:c r="B66" s="25" t="str">
        <x:v>NOVAL WAHYU DWI MUKTI</x:v>
      </x:c>
      <x:c r="C66" s="25" t="str">
        <x:v>XII.5</x:v>
      </x:c>
      <x:c r="D66" s="26" t="n">
        <x:v>195.57</x:v>
      </x:c>
      <x:c r="E66" s="27" t="n">
        <x:v>0.2445</x:v>
      </x:c>
    </x:row>
    <x:row r="67" ht="20" customHeight="1">
      <x:c r="A67" s="24" t="n">
        <x:v>58</x:v>
      </x:c>
      <x:c r="B67" s="25" t="str">
        <x:v>RADITYA SAPUTRA</x:v>
      </x:c>
      <x:c r="C67" s="25" t="str">
        <x:v>XII.5</x:v>
      </x:c>
      <x:c r="D67" s="26" t="n">
        <x:v>284.46</x:v>
      </x:c>
      <x:c r="E67" s="27" t="n">
        <x:v>0.3556</x:v>
      </x:c>
    </x:row>
    <x:row r="68" ht="20" customHeight="1">
      <x:c r="A68" s="24" t="n">
        <x:v>59</x:v>
      </x:c>
      <x:c r="B68" s="25" t="str">
        <x:v>RAFI YAILANA</x:v>
      </x:c>
      <x:c r="C68" s="25" t="str">
        <x:v>XII.5</x:v>
      </x:c>
      <x:c r="D68" s="26" t="n">
        <x:v>177.8</x:v>
      </x:c>
      <x:c r="E68" s="27" t="n">
        <x:v>0.2223</x:v>
      </x:c>
    </x:row>
    <x:row r="69" ht="20" customHeight="1">
      <x:c r="A69" s="24" t="n">
        <x:v>60</x:v>
      </x:c>
      <x:c r="B69" s="25" t="str">
        <x:v>SALWA SHIYAM NURFADHILAH</x:v>
      </x:c>
      <x:c r="C69" s="25" t="str">
        <x:v>XII.5</x:v>
      </x:c>
      <x:c r="D69" s="26" t="n">
        <x:v>640.01</x:v>
      </x:c>
      <x:c r="E69" s="27" t="n">
        <x:v>0.8</x:v>
      </x:c>
    </x:row>
    <x:row r="70" ht="20" customHeight="1">
      <x:c r="A70" s="24" t="n">
        <x:v>61</x:v>
      </x:c>
      <x:c r="B70" s="25" t="str">
        <x:v>SITI FATYA ROCHMAH</x:v>
      </x:c>
      <x:c r="C70" s="25" t="str">
        <x:v>XII.5</x:v>
      </x:c>
      <x:c r="D70" s="26" t="n">
        <x:v>373.34</x:v>
      </x:c>
      <x:c r="E70" s="27" t="n">
        <x:v>0.4667</x:v>
      </x:c>
    </x:row>
    <x:row r="71" ht="20" customHeight="1">
      <x:c r="A71" s="24" t="n">
        <x:v>62</x:v>
      </x:c>
      <x:c r="B71" s="25" t="str">
        <x:v>SITI NUR MABRUROH</x:v>
      </x:c>
      <x:c r="C71" s="25" t="str">
        <x:v>XII.5</x:v>
      </x:c>
      <x:c r="D71" s="26" t="n">
        <x:v>266.69</x:v>
      </x:c>
      <x:c r="E71" s="27" t="n">
        <x:v>0.3334</x:v>
      </x:c>
    </x:row>
    <x:row r="72" ht="20" customHeight="1">
      <x:c r="A72" s="24" t="n">
        <x:v>63</x:v>
      </x:c>
      <x:c r="B72" s="25" t="str">
        <x:v>WINDY AULYA PUTRI</x:v>
      </x:c>
      <x:c r="C72" s="25" t="str">
        <x:v>XII.5</x:v>
      </x:c>
      <x:c r="D72" s="26" t="n">
        <x:v>302.24</x:v>
      </x:c>
      <x:c r="E72" s="27" t="n">
        <x:v>0.3778</x:v>
      </x:c>
    </x:row>
    <x:row r="73" ht="20" customHeight="1">
      <x:c r="A73" s="24" t="n">
        <x:v>64</x:v>
      </x:c>
      <x:c r="B73" s="25" t="str">
        <x:v>ZASKIA DWI ALVIANI</x:v>
      </x:c>
      <x:c r="C73" s="25" t="str">
        <x:v>XII.5</x:v>
      </x:c>
      <x:c r="D73" s="26" t="n">
        <x:v>231.1</x:v>
      </x:c>
      <x:c r="E73" s="27" t="n">
        <x:v>0.2889</x:v>
      </x:c>
    </x:row>
    <x:row r="74" ht="20" customHeight="1">
      <x:c r="A74" s="24" t="n">
        <x:v>65</x:v>
      </x:c>
      <x:c r="B74" s="25" t="str">
        <x:v>AMELIA NUR AZIZAH</x:v>
      </x:c>
      <x:c r="C74" s="25" t="str">
        <x:v>XII.6</x:v>
      </x:c>
      <x:c r="D74" s="26" t="n">
        <x:v>373.35</x:v>
      </x:c>
      <x:c r="E74" s="27" t="n">
        <x:v>0.4667</x:v>
      </x:c>
    </x:row>
    <x:row r="75" ht="20" customHeight="1">
      <x:c r="A75" s="24" t="n">
        <x:v>66</x:v>
      </x:c>
      <x:c r="B75" s="25" t="str">
        <x:v>CITRA AYU FITRIASTUTI</x:v>
      </x:c>
      <x:c r="C75" s="25" t="str">
        <x:v>XII.6</x:v>
      </x:c>
      <x:c r="D75" s="26" t="n">
        <x:v>622.24</x:v>
      </x:c>
      <x:c r="E75" s="27" t="n">
        <x:v>0.7778</x:v>
      </x:c>
    </x:row>
    <x:row r="76" ht="20" customHeight="1">
      <x:c r="A76" s="24" t="n">
        <x:v>67</x:v>
      </x:c>
      <x:c r="B76" s="25" t="str">
        <x:v>GUSTI PUJA PRADISTA</x:v>
      </x:c>
      <x:c r="C76" s="25" t="str">
        <x:v>XII.6</x:v>
      </x:c>
      <x:c r="D76" s="26" t="n">
        <x:v>373.35</x:v>
      </x:c>
      <x:c r="E76" s="27" t="n">
        <x:v>0.4667</x:v>
      </x:c>
    </x:row>
    <x:row r="77" ht="20" customHeight="1">
      <x:c r="A77" s="24" t="n">
        <x:v>68</x:v>
      </x:c>
      <x:c r="B77" s="25" t="str">
        <x:v>HAFFIZ DWI ARDHIYANSYAH</x:v>
      </x:c>
      <x:c r="C77" s="25" t="str">
        <x:v>XII.6</x:v>
      </x:c>
      <x:c r="D77" s="26" t="n">
        <x:v>480.02</x:v>
      </x:c>
      <x:c r="E77" s="27" t="n">
        <x:v>0.6</x:v>
      </x:c>
    </x:row>
    <x:row r="78" ht="20" customHeight="1">
      <x:c r="A78" s="24" t="n">
        <x:v>69</x:v>
      </x:c>
      <x:c r="B78" s="25" t="str">
        <x:v>IZATUNS NAFI'AH NURUL JANAH</x:v>
      </x:c>
      <x:c r="C78" s="25" t="str">
        <x:v>XII.6</x:v>
      </x:c>
      <x:c r="D78" s="26" t="n">
        <x:v>355.57</x:v>
      </x:c>
      <x:c r="E78" s="27" t="n">
        <x:v>0.4445</x:v>
      </x:c>
    </x:row>
    <x:row r="79" ht="20" customHeight="1">
      <x:c r="A79" s="24" t="n">
        <x:v>70</x:v>
      </x:c>
      <x:c r="B79" s="25" t="str">
        <x:v>LUISITA CITRA NURUL ABIDAH</x:v>
      </x:c>
      <x:c r="C79" s="25" t="str">
        <x:v>XII.6</x:v>
      </x:c>
      <x:c r="D79" s="26" t="n">
        <x:v>462.23</x:v>
      </x:c>
      <x:c r="E79" s="27" t="n">
        <x:v>0.5778</x:v>
      </x:c>
    </x:row>
    <x:row r="80" ht="20" customHeight="1">
      <x:c r="A80" s="24" t="n">
        <x:v>71</x:v>
      </x:c>
      <x:c r="B80" s="25" t="str">
        <x:v>NADYA FAJRIN NUR CAHYANI</x:v>
      </x:c>
      <x:c r="C80" s="25" t="str">
        <x:v>XII.6</x:v>
      </x:c>
      <x:c r="D80" s="26" t="n">
        <x:v>693.33</x:v>
      </x:c>
      <x:c r="E80" s="27" t="n">
        <x:v>0.8667</x:v>
      </x:c>
    </x:row>
    <x:row r="81" ht="20" customHeight="1">
      <x:c r="A81" s="24" t="n">
        <x:v>72</x:v>
      </x:c>
      <x:c r="B81" s="25" t="str">
        <x:v>NAFISA KAYLA SABRINA</x:v>
      </x:c>
      <x:c r="C81" s="25" t="str">
        <x:v>XII.6</x:v>
      </x:c>
      <x:c r="D81" s="26" t="n">
        <x:v>586.68</x:v>
      </x:c>
      <x:c r="E81" s="27" t="n">
        <x:v>0.7334</x:v>
      </x:c>
    </x:row>
    <x:row r="82" ht="20" customHeight="1">
      <x:c r="A82" s="24" t="n">
        <x:v>73</x:v>
      </x:c>
      <x:c r="B82" s="25" t="str">
        <x:v>NAFTALIA EKA MAHARANI</x:v>
      </x:c>
      <x:c r="C82" s="25" t="str">
        <x:v>XII.6</x:v>
      </x:c>
      <x:c r="D82" s="26" t="n">
        <x:v>462.24</x:v>
      </x:c>
      <x:c r="E82" s="27" t="n">
        <x:v>0.5778</x:v>
      </x:c>
    </x:row>
    <x:row r="83" ht="20" customHeight="1">
      <x:c r="A83" s="24" t="n">
        <x:v>74</x:v>
      </x:c>
      <x:c r="B83" s="25" t="str">
        <x:v>NINA LUTFIANI</x:v>
      </x:c>
      <x:c r="C83" s="25" t="str">
        <x:v>XII.6</x:v>
      </x:c>
      <x:c r="D83" s="26" t="n">
        <x:v>551.12</x:v>
      </x:c>
      <x:c r="E83" s="27" t="n">
        <x:v>0.6889</x:v>
      </x:c>
    </x:row>
    <x:row r="84" ht="20" customHeight="1">
      <x:c r="A84" s="24" t="n">
        <x:v>75</x:v>
      </x:c>
      <x:c r="B84" s="25" t="str">
        <x:v>NURUL RUSYDAH EKA REVALYNA</x:v>
      </x:c>
      <x:c r="C84" s="25" t="str">
        <x:v>XII.6</x:v>
      </x:c>
      <x:c r="D84" s="26" t="n">
        <x:v>391.13</x:v>
      </x:c>
      <x:c r="E84" s="27" t="n">
        <x:v>0.4889</x:v>
      </x:c>
    </x:row>
    <x:row r="85" ht="20" customHeight="1">
      <x:c r="A85" s="24" t="n">
        <x:v>76</x:v>
      </x:c>
      <x:c r="B85" s="25" t="str">
        <x:v>PERMATA LAILATUL MUNAWAROH</x:v>
      </x:c>
      <x:c r="C85" s="25" t="str">
        <x:v>XII.6</x:v>
      </x:c>
      <x:c r="D85" s="26" t="n">
        <x:v>728.9</x:v>
      </x:c>
      <x:c r="E85" s="27" t="n">
        <x:v>0.9111</x:v>
      </x:c>
    </x:row>
    <x:row r="86" ht="20" customHeight="1">
      <x:c r="A86" s="24" t="n">
        <x:v>77</x:v>
      </x:c>
      <x:c r="B86" s="25" t="str">
        <x:v>RAHMA ALIFA FAJARANI</x:v>
      </x:c>
      <x:c r="C86" s="25" t="str">
        <x:v>XII.6</x:v>
      </x:c>
      <x:c r="D86" s="26" t="n">
        <x:v>586.69</x:v>
      </x:c>
      <x:c r="E86" s="27" t="n">
        <x:v>0.7334</x:v>
      </x:c>
    </x:row>
    <x:row r="87" ht="20" customHeight="1">
      <x:c r="A87" s="24" t="n">
        <x:v>78</x:v>
      </x:c>
      <x:c r="B87" s="25" t="str">
        <x:v>RETNO NATANIA PUTRI</x:v>
      </x:c>
      <x:c r="C87" s="25" t="str">
        <x:v>XII.6</x:v>
      </x:c>
      <x:c r="D87" s="26" t="n">
        <x:v>586.69</x:v>
      </x:c>
      <x:c r="E87" s="27" t="n">
        <x:v>0.7334</x:v>
      </x:c>
    </x:row>
    <x:row r="88" ht="20" customHeight="1">
      <x:c r="A88" s="24" t="n">
        <x:v>79</x:v>
      </x:c>
      <x:c r="B88" s="25" t="str">
        <x:v>RICHA WIDYA PUTRI</x:v>
      </x:c>
      <x:c r="C88" s="25" t="str">
        <x:v>XII.6</x:v>
      </x:c>
      <x:c r="D88" s="26" t="n">
        <x:v>622.23</x:v>
      </x:c>
      <x:c r="E88" s="27" t="n">
        <x:v>0.7778</x:v>
      </x:c>
    </x:row>
    <x:row r="89" ht="20" customHeight="1">
      <x:c r="A89" s="24" t="n">
        <x:v>80</x:v>
      </x:c>
      <x:c r="B89" s="25" t="str">
        <x:v>RIZKY PUTRI AGUSTINA</x:v>
      </x:c>
      <x:c r="C89" s="25" t="str">
        <x:v>XII.6</x:v>
      </x:c>
      <x:c r="D89" s="26" t="n">
        <x:v>657.8</x:v>
      </x:c>
      <x:c r="E89" s="27" t="n">
        <x:v>0.8223</x:v>
      </x:c>
    </x:row>
    <x:row r="90" ht="20" customHeight="1">
      <x:c r="A90" s="24" t="n">
        <x:v>81</x:v>
      </x:c>
      <x:c r="B90" s="25" t="str">
        <x:v>SITI KHOTIJATUS SHOLIHAH</x:v>
      </x:c>
      <x:c r="C90" s="25" t="str">
        <x:v>XII.6</x:v>
      </x:c>
      <x:c r="D90" s="26" t="n">
        <x:v>604.45</x:v>
      </x:c>
      <x:c r="E90" s="27" t="n">
        <x:v>0.7556</x:v>
      </x:c>
    </x:row>
    <x:row r="91" ht="20" customHeight="1">
      <x:c r="A91" s="24" t="n">
        <x:v>82</x:v>
      </x:c>
      <x:c r="B91" s="25" t="str">
        <x:v>SYIFA AULIA RAHMA SUHARDI</x:v>
      </x:c>
      <x:c r="C91" s="25" t="str">
        <x:v>XII.6</x:v>
      </x:c>
      <x:c r="D91" s="26" t="n">
        <x:v>444.48</x:v>
      </x:c>
      <x:c r="E91" s="27" t="n">
        <x:v>0.5556</x:v>
      </x:c>
    </x:row>
    <x:row r="92" ht="20" customHeight="1">
      <x:c r="A92" s="24" t="n">
        <x:v>83</x:v>
      </x:c>
      <x:c r="B92" s="25" t="str">
        <x:v>TIARA RAMADHANI MUSTAFIAH</x:v>
      </x:c>
      <x:c r="C92" s="25" t="str">
        <x:v>XII.6</x:v>
      </x:c>
      <x:c r="D92" s="26" t="n">
        <x:v>533.34</x:v>
      </x:c>
      <x:c r="E92" s="27" t="n">
        <x:v>0.6667</x:v>
      </x:c>
    </x:row>
    <x:row r="93" ht="20" customHeight="1">
      <x:c r="A93" s="24" t="n">
        <x:v>84</x:v>
      </x:c>
      <x:c r="B93" s="25" t="str">
        <x:v>TRIANUM ARYA PANGESTU</x:v>
      </x:c>
      <x:c r="C93" s="25" t="str">
        <x:v>XII.6</x:v>
      </x:c>
      <x:c r="D93" s="26" t="n">
        <x:v>284.46</x:v>
      </x:c>
      <x:c r="E93" s="27" t="n">
        <x:v>0.3556</x:v>
      </x:c>
    </x:row>
    <x:row r="94" ht="20" customHeight="1">
      <x:c r="A94" s="24" t="n">
        <x:v>85</x:v>
      </x:c>
      <x:c r="B94" s="25" t="str">
        <x:v>ZACKY ASHIDIQIE WIDYATMOKO</x:v>
      </x:c>
      <x:c r="C94" s="25" t="str">
        <x:v>XII.6</x:v>
      </x:c>
      <x:c r="D94" s="26" t="n">
        <x:v>426.69</x:v>
      </x:c>
      <x:c r="E94" s="27" t="n">
        <x:v>0.5334</x:v>
      </x:c>
    </x:row>
  </x:sheetData>
  <x:conditionalFormatting sqref="A10:E94">
    <x:cfRule type="expression" dxfId="6" priority="1">
      <x:formula>AND(ISNUMBER($D10),$D10=$C$6)</x:formula>
    </x:cfRule>
    <x:cfRule type="expression" dxfId="7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881f23d260904ee6"/>
  </x:tableParts>
</x:worksheet>
</file>

<file path=xl/worksheets/sheet6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Fisika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COUNTA(B10:B35)</x:f>
        <x:v>26</x:v>
      </x:c>
      <x:c r="B6" s="18" t="n">
        <x:f>COUNT(D10:D35)</x:f>
        <x:v>26</x:v>
      </x:c>
      <x:c r="C6" s="19" t="n">
        <x:f>IF(B6=0,"",MAX(D10:D35))</x:f>
        <x:v>347.83</x:v>
      </x:c>
      <x:c r="D6" s="19" t="n">
        <x:f>IF(B6=0,"",MIN(D10:D35))</x:f>
        <x:v>34.78</x:v>
      </x:c>
      <x:c r="E6" s="19" t="n">
        <x:f>IF(B6=0,"",AVERAGE(D10:D35))</x:f>
        <x:v>200.6873076923077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0.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AHMAD FAREL DIYANSHAH</x:v>
      </x:c>
      <x:c r="C10" s="25" t="str">
        <x:v>XII.9</x:v>
      </x:c>
      <x:c r="D10" s="26" t="n">
        <x:v>121.74</x:v>
      </x:c>
      <x:c r="E10" s="27" t="n">
        <x:v>0.1522</x:v>
      </x:c>
    </x:row>
    <x:row r="11" ht="20" customHeight="1">
      <x:c r="A11" s="24" t="n">
        <x:v>2</x:v>
      </x:c>
      <x:c r="B11" s="25" t="str">
        <x:v>ALFIFINDA DAFIS CAHYONO</x:v>
      </x:c>
      <x:c r="C11" s="25" t="str">
        <x:v>XII.9</x:v>
      </x:c>
      <x:c r="D11" s="26" t="n">
        <x:v>173.92</x:v>
      </x:c>
      <x:c r="E11" s="27" t="n">
        <x:v>0.2174</x:v>
      </x:c>
    </x:row>
    <x:row r="12" ht="20" customHeight="1">
      <x:c r="A12" s="24" t="n">
        <x:v>3</x:v>
      </x:c>
      <x:c r="B12" s="25" t="str">
        <x:v>GLADIES NADIVA RAISSHANDRA</x:v>
      </x:c>
      <x:c r="C12" s="25" t="str">
        <x:v>XII.9</x:v>
      </x:c>
      <x:c r="D12" s="26" t="n">
        <x:v>156.53</x:v>
      </x:c>
      <x:c r="E12" s="27" t="n">
        <x:v>0.1957</x:v>
      </x:c>
    </x:row>
    <x:row r="13" ht="20" customHeight="1">
      <x:c r="A13" s="24" t="n">
        <x:v>4</x:v>
      </x:c>
      <x:c r="B13" s="25" t="str">
        <x:v>JINGGA INDI GANDA</x:v>
      </x:c>
      <x:c r="C13" s="25" t="str">
        <x:v>XII.9</x:v>
      </x:c>
      <x:c r="D13" s="26" t="n">
        <x:v>347.83</x:v>
      </x:c>
      <x:c r="E13" s="27" t="n">
        <x:v>0.4348</x:v>
      </x:c>
    </x:row>
    <x:row r="14" ht="20" customHeight="1">
      <x:c r="A14" s="24" t="n">
        <x:v>5</x:v>
      </x:c>
      <x:c r="B14" s="25" t="str">
        <x:v>KHANZA CHRISSIDA AMELIA PRADITA</x:v>
      </x:c>
      <x:c r="C14" s="25" t="str">
        <x:v>XII.9</x:v>
      </x:c>
      <x:c r="D14" s="26" t="n">
        <x:v>34.78</x:v>
      </x:c>
      <x:c r="E14" s="27" t="n">
        <x:v>0.0435</x:v>
      </x:c>
    </x:row>
    <x:row r="15" ht="20" customHeight="1">
      <x:c r="A15" s="24" t="n">
        <x:v>6</x:v>
      </x:c>
      <x:c r="B15" s="25" t="str">
        <x:v>MUHAMMAD ALFIN PRASETYO</x:v>
      </x:c>
      <x:c r="C15" s="25" t="str">
        <x:v>XII.9</x:v>
      </x:c>
      <x:c r="D15" s="26" t="n">
        <x:v>191.32</x:v>
      </x:c>
      <x:c r="E15" s="27" t="n">
        <x:v>0.2392</x:v>
      </x:c>
    </x:row>
    <x:row r="16" ht="20" customHeight="1">
      <x:c r="A16" s="24" t="n">
        <x:v>7</x:v>
      </x:c>
      <x:c r="B16" s="25" t="str">
        <x:v>MUHAMMAD KHAFID SULTHONI</x:v>
      </x:c>
      <x:c r="C16" s="25" t="str">
        <x:v>XII.9</x:v>
      </x:c>
      <x:c r="D16" s="26" t="n">
        <x:v>191.3</x:v>
      </x:c>
      <x:c r="E16" s="27" t="n">
        <x:v>0.2391</x:v>
      </x:c>
    </x:row>
    <x:row r="17" ht="20" customHeight="1">
      <x:c r="A17" s="24" t="n">
        <x:v>8</x:v>
      </x:c>
      <x:c r="B17" s="25" t="str">
        <x:v>RADITYA ACHMAD FADIL</x:v>
      </x:c>
      <x:c r="C17" s="25" t="str">
        <x:v>XII.9</x:v>
      </x:c>
      <x:c r="D17" s="26" t="n">
        <x:v>226.08</x:v>
      </x:c>
      <x:c r="E17" s="27" t="n">
        <x:v>0.2826</x:v>
      </x:c>
    </x:row>
    <x:row r="18" ht="20" customHeight="1">
      <x:c r="A18" s="24" t="n">
        <x:v>9</x:v>
      </x:c>
      <x:c r="B18" s="25" t="str">
        <x:v>WIJI NURHAYATI NUGRAHANI PUTRI</x:v>
      </x:c>
      <x:c r="C18" s="25" t="str">
        <x:v>XII.9</x:v>
      </x:c>
      <x:c r="D18" s="26" t="n">
        <x:v>208.69</x:v>
      </x:c>
      <x:c r="E18" s="27" t="n">
        <x:v>0.2609</x:v>
      </x:c>
    </x:row>
    <x:row r="19" ht="20" customHeight="1">
      <x:c r="A19" s="24" t="n">
        <x:v>10</x:v>
      </x:c>
      <x:c r="B19" s="25" t="str">
        <x:v>ZAINI TEGAR MUSTOFA</x:v>
      </x:c>
      <x:c r="C19" s="25" t="str">
        <x:v>XII.9</x:v>
      </x:c>
      <x:c r="D19" s="26" t="n">
        <x:v>173.91</x:v>
      </x:c>
      <x:c r="E19" s="27" t="n">
        <x:v>0.2174</x:v>
      </x:c>
    </x:row>
    <x:row r="20" ht="20" customHeight="1">
      <x:c r="A20" s="24" t="n">
        <x:v>11</x:v>
      </x:c>
      <x:c r="B20" s="25" t="str">
        <x:v>ZULFA NUR'AINI</x:v>
      </x:c>
      <x:c r="C20" s="25" t="str">
        <x:v>XII.9</x:v>
      </x:c>
      <x:c r="D20" s="26" t="n">
        <x:v>173.92</x:v>
      </x:c>
      <x:c r="E20" s="27" t="n">
        <x:v>0.2174</x:v>
      </x:c>
    </x:row>
    <x:row r="21" ht="20" customHeight="1">
      <x:c r="A21" s="24" t="n">
        <x:v>12</x:v>
      </x:c>
      <x:c r="B21" s="25" t="str">
        <x:v>DINDA DWI OCKTAVIANI</x:v>
      </x:c>
      <x:c r="C21" s="25" t="str">
        <x:v>XII.10</x:v>
      </x:c>
      <x:c r="D21" s="26" t="n">
        <x:v>231.1</x:v>
      </x:c>
      <x:c r="E21" s="27" t="n">
        <x:v>0.2889</x:v>
      </x:c>
    </x:row>
    <x:row r="22" ht="20" customHeight="1">
      <x:c r="A22" s="24" t="n">
        <x:v>13</x:v>
      </x:c>
      <x:c r="B22" s="25" t="str">
        <x:v>KHAVIVAH RIZKY NURHIDAYAH</x:v>
      </x:c>
      <x:c r="C22" s="25" t="str">
        <x:v>XII.10</x:v>
      </x:c>
      <x:c r="D22" s="26" t="n">
        <x:v>124.46</x:v>
      </x:c>
      <x:c r="E22" s="27" t="n">
        <x:v>0.1556</x:v>
      </x:c>
    </x:row>
    <x:row r="23" ht="20" customHeight="1">
      <x:c r="A23" s="24" t="n">
        <x:v>14</x:v>
      </x:c>
      <x:c r="B23" s="25" t="str">
        <x:v>MUHAMMAD BINTANG NUR CAHYA</x:v>
      </x:c>
      <x:c r="C23" s="25" t="str">
        <x:v>XII.10</x:v>
      </x:c>
      <x:c r="D23" s="26" t="n">
        <x:v>320</x:v>
      </x:c>
      <x:c r="E23" s="27" t="n">
        <x:v>0.4</x:v>
      </x:c>
    </x:row>
    <x:row r="24" ht="20" customHeight="1">
      <x:c r="A24" s="24" t="n">
        <x:v>15</x:v>
      </x:c>
      <x:c r="B24" s="25" t="str">
        <x:v>NADINE BELLINDA ARNESTY</x:v>
      </x:c>
      <x:c r="C24" s="25" t="str">
        <x:v>XII.10</x:v>
      </x:c>
      <x:c r="D24" s="26" t="n">
        <x:v>124.46</x:v>
      </x:c>
      <x:c r="E24" s="27" t="n">
        <x:v>0.1556</x:v>
      </x:c>
    </x:row>
    <x:row r="25" ht="20" customHeight="1">
      <x:c r="A25" s="24" t="n">
        <x:v>16</x:v>
      </x:c>
      <x:c r="B25" s="25" t="str">
        <x:v>RADITYA PRATAMA ARYA PUTRA RAYA</x:v>
      </x:c>
      <x:c r="C25" s="25" t="str">
        <x:v>XII.10</x:v>
      </x:c>
      <x:c r="D25" s="26" t="n">
        <x:v>302.23</x:v>
      </x:c>
      <x:c r="E25" s="27" t="n">
        <x:v>0.3778</x:v>
      </x:c>
    </x:row>
    <x:row r="26" ht="20" customHeight="1">
      <x:c r="A26" s="24" t="n">
        <x:v>17</x:v>
      </x:c>
      <x:c r="B26" s="25" t="str">
        <x:v>ADLI KAUTSAR ILMI</x:v>
      </x:c>
      <x:c r="C26" s="25" t="str">
        <x:v>XII.11</x:v>
      </x:c>
      <x:c r="D26" s="26" t="n">
        <x:v>142.23</x:v>
      </x:c>
      <x:c r="E26" s="27" t="n">
        <x:v>0.1778</x:v>
      </x:c>
    </x:row>
    <x:row r="27" ht="20" customHeight="1">
      <x:c r="A27" s="24" t="n">
        <x:v>18</x:v>
      </x:c>
      <x:c r="B27" s="25" t="str">
        <x:v>AHMAD RAYHAN NURUDDIN</x:v>
      </x:c>
      <x:c r="C27" s="25" t="str">
        <x:v>XII.11</x:v>
      </x:c>
      <x:c r="D27" s="26" t="n">
        <x:v>302.22</x:v>
      </x:c>
      <x:c r="E27" s="27" t="n">
        <x:v>0.3778</x:v>
      </x:c>
    </x:row>
    <x:row r="28" ht="20" customHeight="1">
      <x:c r="A28" s="24" t="n">
        <x:v>19</x:v>
      </x:c>
      <x:c r="B28" s="25" t="str">
        <x:v>AYYU NAWA SEBTINA</x:v>
      </x:c>
      <x:c r="C28" s="25" t="str">
        <x:v>XII.11</x:v>
      </x:c>
      <x:c r="D28" s="26" t="n">
        <x:v>106.67</x:v>
      </x:c>
      <x:c r="E28" s="27" t="n">
        <x:v>0.1333</x:v>
      </x:c>
    </x:row>
    <x:row r="29" ht="20" customHeight="1">
      <x:c r="A29" s="24" t="n">
        <x:v>20</x:v>
      </x:c>
      <x:c r="B29" s="25" t="str">
        <x:v>KAMAL ASYAN DRIYA</x:v>
      </x:c>
      <x:c r="C29" s="25" t="str">
        <x:v>XII.11</x:v>
      </x:c>
      <x:c r="D29" s="26" t="n">
        <x:v>231.14</x:v>
      </x:c>
      <x:c r="E29" s="27" t="n">
        <x:v>0.2889</x:v>
      </x:c>
    </x:row>
    <x:row r="30" ht="20" customHeight="1">
      <x:c r="A30" s="24" t="n">
        <x:v>21</x:v>
      </x:c>
      <x:c r="B30" s="25" t="str">
        <x:v>MOHAMMAD EVAN FAUZAN</x:v>
      </x:c>
      <x:c r="C30" s="25" t="str">
        <x:v>XII.11</x:v>
      </x:c>
      <x:c r="D30" s="26" t="n">
        <x:v>320</x:v>
      </x:c>
      <x:c r="E30" s="27" t="n">
        <x:v>0.4</x:v>
      </x:c>
    </x:row>
    <x:row r="31" ht="20" customHeight="1">
      <x:c r="A31" s="24" t="n">
        <x:v>22</x:v>
      </x:c>
      <x:c r="B31" s="25" t="str">
        <x:v>MUHAMMAD IRFAN FATIH</x:v>
      </x:c>
      <x:c r="C31" s="25" t="str">
        <x:v>XII.11</x:v>
      </x:c>
      <x:c r="D31" s="26" t="n">
        <x:v>195.57</x:v>
      </x:c>
      <x:c r="E31" s="27" t="n">
        <x:v>0.2445</x:v>
      </x:c>
    </x:row>
    <x:row r="32" ht="20" customHeight="1">
      <x:c r="A32" s="24" t="n">
        <x:v>23</x:v>
      </x:c>
      <x:c r="B32" s="25" t="str">
        <x:v>NOVITASARI</x:v>
      </x:c>
      <x:c r="C32" s="25" t="str">
        <x:v>XII.11</x:v>
      </x:c>
      <x:c r="D32" s="26" t="n">
        <x:v>284.42</x:v>
      </x:c>
      <x:c r="E32" s="27" t="n">
        <x:v>0.3555</x:v>
      </x:c>
    </x:row>
    <x:row r="33" ht="20" customHeight="1">
      <x:c r="A33" s="24" t="n">
        <x:v>24</x:v>
      </x:c>
      <x:c r="B33" s="25" t="str">
        <x:v>OKA EVAN ADINATA</x:v>
      </x:c>
      <x:c r="C33" s="25" t="str">
        <x:v>XII.11</x:v>
      </x:c>
      <x:c r="D33" s="26" t="n">
        <x:v>248.88</x:v>
      </x:c>
      <x:c r="E33" s="27" t="n">
        <x:v>0.3111</x:v>
      </x:c>
    </x:row>
    <x:row r="34" ht="20" customHeight="1">
      <x:c r="A34" s="24" t="n">
        <x:v>25</x:v>
      </x:c>
      <x:c r="B34" s="25" t="str">
        <x:v>RAIHANA SYARIFATUN NAJA</x:v>
      </x:c>
      <x:c r="C34" s="25" t="str">
        <x:v>XII.11</x:v>
      </x:c>
      <x:c r="D34" s="26" t="n">
        <x:v>177.8</x:v>
      </x:c>
      <x:c r="E34" s="27" t="n">
        <x:v>0.2223</x:v>
      </x:c>
    </x:row>
    <x:row r="35" ht="20" customHeight="1">
      <x:c r="A35" s="24" t="n">
        <x:v>26</x:v>
      </x:c>
      <x:c r="B35" s="25" t="str">
        <x:v>RIFI RIZKI RAMADANI</x:v>
      </x:c>
      <x:c r="C35" s="25" t="str">
        <x:v>XII.11</x:v>
      </x:c>
      <x:c r="D35" s="26" t="n">
        <x:v>106.67</x:v>
      </x:c>
      <x:c r="E35" s="27" t="n">
        <x:v>0.1333</x:v>
      </x:c>
    </x:row>
  </x:sheetData>
  <x:conditionalFormatting sqref="A10:E35">
    <x:cfRule type="expression" dxfId="8" priority="1">
      <x:formula>AND(ISNUMBER($D10),$D10=$C$6)</x:formula>
    </x:cfRule>
    <x:cfRule type="expression" dxfId="9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c0fe9323e7e34460"/>
  </x:tableParts>
</x:worksheet>
</file>

<file path=xl/worksheets/sheet7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Geografi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COUNTA(B10:B94)</x:f>
        <x:v>85</x:v>
      </x:c>
      <x:c r="B6" s="18" t="n">
        <x:f>COUNT(D10:D94)</x:f>
        <x:v>84</x:v>
      </x:c>
      <x:c r="C6" s="19" t="n">
        <x:f>IF(B6=0,"",MAX(D10:D94))</x:f>
        <x:v>742.85</x:v>
      </x:c>
      <x:c r="D6" s="19" t="n">
        <x:f>IF(B6=0,"",MIN(D10:D94))</x:f>
        <x:v>95.25</x:v>
      </x:c>
      <x:c r="E6" s="19" t="n">
        <x:f>IF(B6=0,"",AVERAGE(D10:D94))</x:f>
        <x:v>361.4647619047619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1.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ADINDA DWI ARTIKA PUTRI</x:v>
      </x:c>
      <x:c r="C10" s="25" t="str">
        <x:v>XII.1</x:v>
      </x:c>
      <x:c r="D10" s="26" t="n">
        <x:v>323.82</x:v>
      </x:c>
      <x:c r="E10" s="27" t="n">
        <x:v>0.4048</x:v>
      </x:c>
    </x:row>
    <x:row r="11" ht="20" customHeight="1">
      <x:c r="A11" s="24" t="n">
        <x:v>2</x:v>
      </x:c>
      <x:c r="B11" s="25" t="str">
        <x:v>AHMAD FATHONI ABDURROHMAN</x:v>
      </x:c>
      <x:c r="C11" s="25" t="str">
        <x:v>XII.1</x:v>
      </x:c>
      <x:c r="D11" s="26" t="n">
        <x:v>209.55</x:v>
      </x:c>
      <x:c r="E11" s="27" t="n">
        <x:v>0.2619</x:v>
      </x:c>
    </x:row>
    <x:row r="12" ht="20" customHeight="1">
      <x:c r="A12" s="24" t="n">
        <x:v>3</x:v>
      </x:c>
      <x:c r="B12" s="25" t="str">
        <x:v>AHMAD MUN'AMUL KHOIR</x:v>
      </x:c>
      <x:c r="C12" s="25" t="str">
        <x:v>XII.1</x:v>
      </x:c>
      <x:c r="D12" s="26" t="n">
        <x:v>457.14</x:v>
      </x:c>
      <x:c r="E12" s="27" t="n">
        <x:v>0.5714</x:v>
      </x:c>
    </x:row>
    <x:row r="13" ht="20" customHeight="1">
      <x:c r="A13" s="24" t="n">
        <x:v>4</x:v>
      </x:c>
      <x:c r="B13" s="25" t="str">
        <x:v>AHMAD ROIS SHODIQIN</x:v>
      </x:c>
      <x:c r="C13" s="25" t="str">
        <x:v>XII.1</x:v>
      </x:c>
      <x:c r="D13" s="26" t="n">
        <x:v>400</x:v>
      </x:c>
      <x:c r="E13" s="27" t="n">
        <x:v>0.5</x:v>
      </x:c>
    </x:row>
    <x:row r="14" ht="20" customHeight="1">
      <x:c r="A14" s="24" t="n">
        <x:v>5</x:v>
      </x:c>
      <x:c r="B14" s="25" t="str">
        <x:v>ALIEFYA HAMZAH ANG</x:v>
      </x:c>
      <x:c r="C14" s="25" t="str">
        <x:v>XII.1</x:v>
      </x:c>
      <x:c r="D14" s="26" t="n">
        <x:v>647.63</x:v>
      </x:c>
      <x:c r="E14" s="27" t="n">
        <x:v>0.8095</x:v>
      </x:c>
    </x:row>
    <x:row r="15" ht="20" customHeight="1">
      <x:c r="A15" s="24" t="n">
        <x:v>6</x:v>
      </x:c>
      <x:c r="B15" s="25" t="str">
        <x:v>ALIYYAH PUTRI RAMADHANI</x:v>
      </x:c>
      <x:c r="C15" s="25" t="str">
        <x:v>XII.1</x:v>
      </x:c>
      <x:c r="D15" s="26" t="n">
        <x:v>457.15</x:v>
      </x:c>
      <x:c r="E15" s="27" t="n">
        <x:v>0.5714</x:v>
      </x:c>
    </x:row>
    <x:row r="16" ht="20" customHeight="1">
      <x:c r="A16" s="24" t="n">
        <x:v>7</x:v>
      </x:c>
      <x:c r="B16" s="25" t="str">
        <x:v>BAGUS SETIAWAN ABDILLAH</x:v>
      </x:c>
      <x:c r="C16" s="25" t="str">
        <x:v>XII.1</x:v>
      </x:c>
      <x:c r="D16" s="26" t="n">
        <x:v>266.67</x:v>
      </x:c>
      <x:c r="E16" s="27" t="n">
        <x:v>0.3333</x:v>
      </x:c>
    </x:row>
    <x:row r="17" ht="20" customHeight="1">
      <x:c r="A17" s="24" t="n">
        <x:v>8</x:v>
      </x:c>
      <x:c r="B17" s="25" t="str">
        <x:v>CAHYA YUNIKA BUNGA LESTARI</x:v>
      </x:c>
      <x:c r="C17" s="25" t="str">
        <x:v>XII.1</x:v>
      </x:c>
      <x:c r="D17" s="26" t="n">
        <x:v>209.54</x:v>
      </x:c>
      <x:c r="E17" s="27" t="n">
        <x:v>0.2619</x:v>
      </x:c>
    </x:row>
    <x:row r="18" ht="20" customHeight="1">
      <x:c r="A18" s="24" t="n">
        <x:v>9</x:v>
      </x:c>
      <x:c r="B18" s="25" t="str">
        <x:v>DEWI LAYLY RAHMAWATI</x:v>
      </x:c>
      <x:c r="C18" s="25" t="str">
        <x:v>XII.1</x:v>
      </x:c>
      <x:c r="D18" s="26" t="n">
        <x:v>457.15</x:v>
      </x:c>
      <x:c r="E18" s="27" t="n">
        <x:v>0.5714</x:v>
      </x:c>
    </x:row>
    <x:row r="19" ht="20" customHeight="1">
      <x:c r="A19" s="24" t="n">
        <x:v>10</x:v>
      </x:c>
      <x:c r="B19" s="25" t="str">
        <x:v>EKA PUTRI DESTIYA</x:v>
      </x:c>
      <x:c r="C19" s="25" t="str">
        <x:v>XII.1</x:v>
      </x:c>
      <x:c r="D19" s="26" t="n">
        <x:v>533.35</x:v>
      </x:c>
      <x:c r="E19" s="27" t="n">
        <x:v>0.6667</x:v>
      </x:c>
    </x:row>
    <x:row r="20" ht="20" customHeight="1">
      <x:c r="A20" s="24" t="n">
        <x:v>11</x:v>
      </x:c>
      <x:c r="B20" s="25" t="str">
        <x:v>ESA MAQNUNATU ZAHRO</x:v>
      </x:c>
      <x:c r="C20" s="25" t="str">
        <x:v>XII.1</x:v>
      </x:c>
      <x:c r="D20" s="26" t="n">
        <x:v>361.92</x:v>
      </x:c>
      <x:c r="E20" s="27" t="n">
        <x:v>0.4524</x:v>
      </x:c>
    </x:row>
    <x:row r="21" ht="20" customHeight="1">
      <x:c r="A21" s="24" t="n">
        <x:v>12</x:v>
      </x:c>
      <x:c r="B21" s="25" t="str">
        <x:v>FAHRI PANCA ADI NUGRAHA</x:v>
      </x:c>
      <x:c r="C21" s="25" t="str">
        <x:v>XII.1</x:v>
      </x:c>
      <x:c r="D21" s="26" t="n">
        <x:v>228.59</x:v>
      </x:c>
      <x:c r="E21" s="27" t="n">
        <x:v>0.2857</x:v>
      </x:c>
    </x:row>
    <x:row r="22" ht="20" customHeight="1">
      <x:c r="A22" s="24" t="n">
        <x:v>13</x:v>
      </x:c>
      <x:c r="B22" s="25" t="str">
        <x:v>FAKHIRAH NAJAH NADIYAH</x:v>
      </x:c>
      <x:c r="C22" s="25" t="str">
        <x:v>XII.1</x:v>
      </x:c>
      <x:c r="D22" s="26" t="n">
        <x:v>190.49</x:v>
      </x:c>
      <x:c r="E22" s="27" t="n">
        <x:v>0.2381</x:v>
      </x:c>
    </x:row>
    <x:row r="23" ht="20" customHeight="1">
      <x:c r="A23" s="24" t="n">
        <x:v>14</x:v>
      </x:c>
      <x:c r="B23" s="25" t="str">
        <x:v>FANDY HANIF FAHREZI</x:v>
      </x:c>
      <x:c r="C23" s="25" t="str">
        <x:v>XII.1</x:v>
      </x:c>
      <x:c r="D23" s="26" t="n">
        <x:v>380.97</x:v>
      </x:c>
      <x:c r="E23" s="27" t="n">
        <x:v>0.4762</x:v>
      </x:c>
    </x:row>
    <x:row r="24" ht="20" customHeight="1">
      <x:c r="A24" s="24" t="n">
        <x:v>15</x:v>
      </x:c>
      <x:c r="B24" s="25" t="str">
        <x:v>FITRI ANGGUN DWI RAHAYU</x:v>
      </x:c>
      <x:c r="C24" s="25" t="str">
        <x:v>XII.1</x:v>
      </x:c>
      <x:c r="D24" s="26" t="n">
        <x:v>571.44</x:v>
      </x:c>
      <x:c r="E24" s="27" t="n">
        <x:v>0.7143</x:v>
      </x:c>
    </x:row>
    <x:row r="25" ht="20" customHeight="1">
      <x:c r="A25" s="24" t="n">
        <x:v>16</x:v>
      </x:c>
      <x:c r="B25" s="25" t="str">
        <x:v>FRENITA KHIRANA</x:v>
      </x:c>
      <x:c r="C25" s="25" t="str">
        <x:v>XII.1</x:v>
      </x:c>
      <x:c r="D25" s="26" t="n">
        <x:v>323.84</x:v>
      </x:c>
      <x:c r="E25" s="27" t="n">
        <x:v>0.4048</x:v>
      </x:c>
    </x:row>
    <x:row r="26" ht="20" customHeight="1">
      <x:c r="A26" s="24" t="n">
        <x:v>17</x:v>
      </x:c>
      <x:c r="B26" s="25" t="str">
        <x:v>JELITA DELYA RAMADHANI</x:v>
      </x:c>
      <x:c r="C26" s="25" t="str">
        <x:v>XII.1</x:v>
      </x:c>
      <x:c r="D26" s="26" t="n">
        <x:v>533.34</x:v>
      </x:c>
      <x:c r="E26" s="27" t="n">
        <x:v>0.6667</x:v>
      </x:c>
    </x:row>
    <x:row r="27" ht="20" customHeight="1">
      <x:c r="A27" s="24" t="n">
        <x:v>18</x:v>
      </x:c>
      <x:c r="B27" s="25" t="str">
        <x:v>MAS MAULANA ISHAK MAQBUL KANDLY GIWANGKORO VALID</x:v>
      </x:c>
      <x:c r="C27" s="25" t="str">
        <x:v>XII.1</x:v>
      </x:c>
      <x:c r="D27" s="26" t="n">
        <x:v>342.87</x:v>
      </x:c>
      <x:c r="E27" s="27" t="n">
        <x:v>0.4286</x:v>
      </x:c>
    </x:row>
    <x:row r="28" ht="20" customHeight="1">
      <x:c r="A28" s="24" t="n">
        <x:v>19</x:v>
      </x:c>
      <x:c r="B28" s="25" t="str">
        <x:v>MUHAMMAD QOFFAL FARROJ</x:v>
      </x:c>
      <x:c r="C28" s="25" t="str">
        <x:v>XII.1</x:v>
      </x:c>
      <x:c r="D28" s="26" t="n">
        <x:v>285.73</x:v>
      </x:c>
      <x:c r="E28" s="27" t="n">
        <x:v>0.3572</x:v>
      </x:c>
    </x:row>
    <x:row r="29" ht="20" customHeight="1">
      <x:c r="A29" s="24" t="n">
        <x:v>20</x:v>
      </x:c>
      <x:c r="B29" s="25" t="str">
        <x:v>MUHAMMAD SUAIBUL FADLI</x:v>
      </x:c>
      <x:c r="C29" s="25" t="str">
        <x:v>XII.1</x:v>
      </x:c>
      <x:c r="D29" s="26" t="n">
        <x:v>152.39</x:v>
      </x:c>
      <x:c r="E29" s="27" t="n">
        <x:v>0.1905</x:v>
      </x:c>
    </x:row>
    <x:row r="30" ht="20" customHeight="1">
      <x:c r="A30" s="24" t="n">
        <x:v>21</x:v>
      </x:c>
      <x:c r="B30" s="25" t="str">
        <x:v>NABILA LAILA ANDARISTA</x:v>
      </x:c>
      <x:c r="C30" s="25" t="str">
        <x:v>XII.1</x:v>
      </x:c>
      <x:c r="D30" s="26" t="n">
        <x:v>304.78</x:v>
      </x:c>
      <x:c r="E30" s="27" t="n">
        <x:v>0.381</x:v>
      </x:c>
    </x:row>
    <x:row r="31" ht="20" customHeight="1">
      <x:c r="A31" s="24" t="n">
        <x:v>22</x:v>
      </x:c>
      <x:c r="B31" s="25" t="str">
        <x:v>NURAHMAD LUTFI HAQIM</x:v>
      </x:c>
      <x:c r="C31" s="25" t="str">
        <x:v>XII.1</x:v>
      </x:c>
      <x:c r="D31" s="26" t="n">
        <x:v>95.25</x:v>
      </x:c>
      <x:c r="E31" s="27" t="n">
        <x:v>0.1191</x:v>
      </x:c>
    </x:row>
    <x:row r="32" ht="20" customHeight="1">
      <x:c r="A32" s="24" t="n">
        <x:v>23</x:v>
      </x:c>
      <x:c r="B32" s="25" t="str">
        <x:v>REJOVANO SETIAWAN</x:v>
      </x:c>
      <x:c r="C32" s="25" t="str">
        <x:v>XII.1</x:v>
      </x:c>
      <x:c r="D32" s="26" t="n">
        <x:v>190.48</x:v>
      </x:c>
      <x:c r="E32" s="27" t="n">
        <x:v>0.2381</x:v>
      </x:c>
    </x:row>
    <x:row r="33" ht="20" customHeight="1">
      <x:c r="A33" s="24" t="n">
        <x:v>24</x:v>
      </x:c>
      <x:c r="B33" s="25" t="str">
        <x:v>RIZKY BAYU SAPUTRA</x:v>
      </x:c>
      <x:c r="C33" s="25" t="str">
        <x:v>XII.1</x:v>
      </x:c>
      <x:c r="D33" s="26" t="n">
        <x:v>438.11</x:v>
      </x:c>
      <x:c r="E33" s="27" t="n">
        <x:v>0.5476</x:v>
      </x:c>
    </x:row>
    <x:row r="34" ht="20" customHeight="1">
      <x:c r="A34" s="24" t="n">
        <x:v>25</x:v>
      </x:c>
      <x:c r="B34" s="25" t="str">
        <x:v>ROZIF</x:v>
      </x:c>
      <x:c r="C34" s="25" t="str">
        <x:v>XII.1</x:v>
      </x:c>
      <x:c r="D34" s="26" t="n">
        <x:v>247.63</x:v>
      </x:c>
      <x:c r="E34" s="27" t="n">
        <x:v>0.3095</x:v>
      </x:c>
    </x:row>
    <x:row r="35" ht="20" customHeight="1">
      <x:c r="A35" s="24" t="n">
        <x:v>26</x:v>
      </x:c>
      <x:c r="B35" s="25" t="str">
        <x:v>SALSABILA MEISYA PRADINI</x:v>
      </x:c>
      <x:c r="C35" s="25" t="str">
        <x:v>XII.1</x:v>
      </x:c>
      <x:c r="D35" s="26" t="n">
        <x:v>266.7</x:v>
      </x:c>
      <x:c r="E35" s="27" t="n">
        <x:v>0.3334</x:v>
      </x:c>
    </x:row>
    <x:row r="36" ht="20" customHeight="1">
      <x:c r="A36" s="24" t="n">
        <x:v>27</x:v>
      </x:c>
      <x:c r="B36" s="25" t="str">
        <x:v>SEPTIANSYAH BINTANG RAMADAN</x:v>
      </x:c>
      <x:c r="C36" s="25" t="str">
        <x:v>XII.1</x:v>
      </x:c>
      <x:c r="D36" s="26" t="n">
        <x:v>590.48</x:v>
      </x:c>
      <x:c r="E36" s="27" t="n">
        <x:v>0.7381</x:v>
      </x:c>
    </x:row>
    <x:row r="37" ht="20" customHeight="1">
      <x:c r="A37" s="24" t="n">
        <x:v>28</x:v>
      </x:c>
      <x:c r="B37" s="25" t="str">
        <x:v>SHYARA AMELIA PUTRI</x:v>
      </x:c>
      <x:c r="C37" s="25" t="str">
        <x:v>XII.1</x:v>
      </x:c>
      <x:c r="D37" s="26" t="n">
        <x:v>438.11</x:v>
      </x:c>
      <x:c r="E37" s="27" t="n">
        <x:v>0.5476</x:v>
      </x:c>
    </x:row>
    <x:row r="38" ht="20" customHeight="1">
      <x:c r="A38" s="24" t="n">
        <x:v>29</x:v>
      </x:c>
      <x:c r="B38" s="25" t="str">
        <x:v>SITI NAQSYABANDIYYAH</x:v>
      </x:c>
      <x:c r="C38" s="25" t="str">
        <x:v>XII.1</x:v>
      </x:c>
      <x:c r="D38" s="26" t="n">
        <x:v>304.8</x:v>
      </x:c>
      <x:c r="E38" s="27" t="n">
        <x:v>0.381</x:v>
      </x:c>
    </x:row>
    <x:row r="39" ht="20" customHeight="1">
      <x:c r="A39" s="24" t="n">
        <x:v>30</x:v>
      </x:c>
      <x:c r="B39" s="25" t="str">
        <x:v>TRIAS FIRNANDI</x:v>
      </x:c>
      <x:c r="C39" s="25" t="str">
        <x:v>XII.1</x:v>
      </x:c>
      <x:c r="D39" s="26" t="n">
        <x:v>247.63</x:v>
      </x:c>
      <x:c r="E39" s="27" t="n">
        <x:v>0.3095</x:v>
      </x:c>
    </x:row>
    <x:row r="40" ht="20" customHeight="1">
      <x:c r="A40" s="24" t="n">
        <x:v>31</x:v>
      </x:c>
      <x:c r="B40" s="25" t="str">
        <x:v>VIOLA NIKITA JULIEN</x:v>
      </x:c>
      <x:c r="C40" s="25" t="str">
        <x:v>XII.1</x:v>
      </x:c>
      <x:c r="D40" s="26" t="n">
        <x:v>323.81</x:v>
      </x:c>
      <x:c r="E40" s="27" t="n">
        <x:v>0.4048</x:v>
      </x:c>
    </x:row>
    <x:row r="41" ht="20" customHeight="1">
      <x:c r="A41" s="24" t="n">
        <x:v>32</x:v>
      </x:c>
      <x:c r="B41" s="25" t="str">
        <x:v>ZIDNA HIKMATUL MAULA</x:v>
      </x:c>
      <x:c r="C41" s="25" t="str">
        <x:v>XII.1</x:v>
      </x:c>
      <x:c r="D41" s="26" t="n">
        <x:v>304.78</x:v>
      </x:c>
      <x:c r="E41" s="27" t="n">
        <x:v>0.381</x:v>
      </x:c>
    </x:row>
    <x:row r="42" ht="20" customHeight="1">
      <x:c r="A42" s="24" t="n">
        <x:v>33</x:v>
      </x:c>
      <x:c r="B42" s="25" t="str">
        <x:v>AHMAD RAKA DWI AFANDI</x:v>
      </x:c>
      <x:c r="C42" s="25" t="str">
        <x:v>XII.2</x:v>
      </x:c>
      <x:c r="D42" s="26" t="n">
        <x:v>457.16</x:v>
      </x:c>
      <x:c r="E42" s="27" t="n">
        <x:v>0.5715</x:v>
      </x:c>
    </x:row>
    <x:row r="43" ht="20" customHeight="1">
      <x:c r="A43" s="24" t="n">
        <x:v>34</x:v>
      </x:c>
      <x:c r="B43" s="25" t="str">
        <x:v>AHMAD VICKY FIRMANSYAH</x:v>
      </x:c>
      <x:c r="C43" s="25" t="str">
        <x:v>XII.2</x:v>
      </x:c>
      <x:c r="D43" s="26" t="n">
        <x:v>190.5</x:v>
      </x:c>
      <x:c r="E43" s="27" t="n">
        <x:v>0.2381</x:v>
      </x:c>
    </x:row>
    <x:row r="44" ht="20" customHeight="1">
      <x:c r="A44" s="24" t="n">
        <x:v>35</x:v>
      </x:c>
      <x:c r="B44" s="25" t="str">
        <x:v>ALIFA RIZKY SALZABILA</x:v>
      </x:c>
      <x:c r="C44" s="25" t="str">
        <x:v>XII.2</x:v>
      </x:c>
      <x:c r="D44" s="26" t="n">
        <x:v>342.87</x:v>
      </x:c>
      <x:c r="E44" s="27" t="n">
        <x:v>0.4286</x:v>
      </x:c>
    </x:row>
    <x:row r="45" ht="20" customHeight="1">
      <x:c r="A45" s="24" t="n">
        <x:v>36</x:v>
      </x:c>
      <x:c r="B45" s="25" t="str">
        <x:v>ANGGARA BIMA WICAKSONO</x:v>
      </x:c>
      <x:c r="C45" s="25" t="str">
        <x:v>XII.2</x:v>
      </x:c>
      <x:c r="D45" s="26" t="n">
        <x:v>552.37</x:v>
      </x:c>
      <x:c r="E45" s="27" t="n">
        <x:v>0.6905</x:v>
      </x:c>
    </x:row>
    <x:row r="46" ht="20" customHeight="1">
      <x:c r="A46" s="24" t="n">
        <x:v>37</x:v>
      </x:c>
      <x:c r="B46" s="25" t="str">
        <x:v>ANNIDA PUTRI MARSIASTITHA</x:v>
      </x:c>
      <x:c r="C46" s="25" t="str">
        <x:v>XII.2</x:v>
      </x:c>
      <x:c r="D46" s="26" t="n">
        <x:v>514.3</x:v>
      </x:c>
      <x:c r="E46" s="27" t="n">
        <x:v>0.6429</x:v>
      </x:c>
    </x:row>
    <x:row r="47" ht="20" customHeight="1">
      <x:c r="A47" s="24" t="n">
        <x:v>38</x:v>
      </x:c>
      <x:c r="B47" s="25" t="str">
        <x:v>AYU SINTA NILA</x:v>
      </x:c>
      <x:c r="C47" s="25" t="str">
        <x:v>XII.2</x:v>
      </x:c>
      <x:c r="D47" s="26" t="n">
        <x:v>419.07</x:v>
      </x:c>
      <x:c r="E47" s="27" t="n">
        <x:v>0.5238</x:v>
      </x:c>
    </x:row>
    <x:row r="48" ht="20" customHeight="1">
      <x:c r="A48" s="24" t="n">
        <x:v>39</x:v>
      </x:c>
      <x:c r="B48" s="25" t="str">
        <x:v>BAYU FAJAR SETIAWAN</x:v>
      </x:c>
      <x:c r="C48" s="25" t="str">
        <x:v>XII.2</x:v>
      </x:c>
      <x:c r="D48" s="26" t="n">
        <x:v>285.73</x:v>
      </x:c>
      <x:c r="E48" s="27" t="n">
        <x:v>0.3572</x:v>
      </x:c>
    </x:row>
    <x:row r="49" ht="20" customHeight="1">
      <x:c r="A49" s="24" t="n">
        <x:v>40</x:v>
      </x:c>
      <x:c r="B49" s="25" t="str">
        <x:v>CAHAYA MALIKA</x:v>
      </x:c>
      <x:c r="C49" s="25" t="str">
        <x:v>XII.2</x:v>
      </x:c>
      <x:c r="D49" s="26" t="n">
        <x:v>228.59</x:v>
      </x:c>
      <x:c r="E49" s="27" t="n">
        <x:v>0.2857</x:v>
      </x:c>
    </x:row>
    <x:row r="50" ht="20" customHeight="1">
      <x:c r="A50" s="24" t="n">
        <x:v>41</x:v>
      </x:c>
      <x:c r="B50" s="25" t="str">
        <x:v>DWI LAILATUS SAVIRA</x:v>
      </x:c>
      <x:c r="C50" s="25" t="str">
        <x:v>XII.2</x:v>
      </x:c>
      <x:c r="D50" s="26" t="n">
        <x:v>400</x:v>
      </x:c>
      <x:c r="E50" s="27" t="n">
        <x:v>0.5</x:v>
      </x:c>
    </x:row>
    <x:row r="51" ht="20" customHeight="1">
      <x:c r="A51" s="24" t="n">
        <x:v>42</x:v>
      </x:c>
      <x:c r="B51" s="25" t="str">
        <x:v>FAIQ NAUFAL HAMMAMY</x:v>
      </x:c>
      <x:c r="C51" s="25" t="str">
        <x:v>XII.2</x:v>
      </x:c>
      <x:c r="D51" s="26" t="n">
        <x:v>266.69</x:v>
      </x:c>
      <x:c r="E51" s="27" t="n">
        <x:v>0.3334</x:v>
      </x:c>
    </x:row>
    <x:row r="52" ht="20" customHeight="1">
      <x:c r="A52" s="24" t="n">
        <x:v>43</x:v>
      </x:c>
      <x:c r="B52" s="25" t="str">
        <x:v>FIKA NURUL ANGGRAINI</x:v>
      </x:c>
      <x:c r="C52" s="25" t="str">
        <x:v>XII.2</x:v>
      </x:c>
      <x:c r="D52" s="26" t="n">
        <x:v>304.78</x:v>
      </x:c>
      <x:c r="E52" s="27" t="n">
        <x:v>0.381</x:v>
      </x:c>
    </x:row>
    <x:row r="53" ht="20" customHeight="1">
      <x:c r="A53" s="24" t="n">
        <x:v>44</x:v>
      </x:c>
      <x:c r="B53" s="25" t="str">
        <x:v>INTAN NUR AIKA NIKMATUL RAMADHANI</x:v>
      </x:c>
      <x:c r="C53" s="25" t="str">
        <x:v>XII.2</x:v>
      </x:c>
      <x:c r="D53" s="26" t="n">
        <x:v>380.97</x:v>
      </x:c>
      <x:c r="E53" s="27" t="n">
        <x:v>0.4762</x:v>
      </x:c>
    </x:row>
    <x:row r="54" ht="20" customHeight="1">
      <x:c r="A54" s="24" t="n">
        <x:v>45</x:v>
      </x:c>
      <x:c r="B54" s="25" t="str">
        <x:v>MOHAMMAD KHOIRUL IKHWAN</x:v>
      </x:c>
      <x:c r="C54" s="25" t="str">
        <x:v>XII.2</x:v>
      </x:c>
      <x:c r="D54" s="26" t="n">
        <x:v>285.74</x:v>
      </x:c>
      <x:c r="E54" s="27" t="n">
        <x:v>0.3572</x:v>
      </x:c>
    </x:row>
    <x:row r="55" ht="20" customHeight="1">
      <x:c r="A55" s="24" t="n">
        <x:v>46</x:v>
      </x:c>
      <x:c r="B55" s="25" t="str">
        <x:v>MUHAMMAD KHOTIBUL UMAM</x:v>
      </x:c>
      <x:c r="C55" s="25" t="str">
        <x:v>XII.2</x:v>
      </x:c>
      <x:c r="D55" s="26" t="n">
        <x:v>514.3</x:v>
      </x:c>
      <x:c r="E55" s="27" t="n">
        <x:v>0.6429</x:v>
      </x:c>
    </x:row>
    <x:row r="56" ht="20" customHeight="1">
      <x:c r="A56" s="24" t="n">
        <x:v>47</x:v>
      </x:c>
      <x:c r="B56" s="25" t="str">
        <x:v>MUHAMMAD RIFKI ABDUL RAHMAT</x:v>
      </x:c>
      <x:c r="C56" s="25" t="str">
        <x:v>XII.2</x:v>
      </x:c>
      <x:c r="D56" s="26" t="n">
        <x:v>609.53</x:v>
      </x:c>
      <x:c r="E56" s="27" t="n">
        <x:v>0.7619</x:v>
      </x:c>
    </x:row>
    <x:row r="57" ht="20" customHeight="1">
      <x:c r="A57" s="24" t="n">
        <x:v>48</x:v>
      </x:c>
      <x:c r="B57" s="25" t="str">
        <x:v>NOVA ELISA</x:v>
      </x:c>
      <x:c r="C57" s="25" t="str">
        <x:v>XII.2</x:v>
      </x:c>
      <x:c r="D57" s="26" t="n">
        <x:v>419.06</x:v>
      </x:c>
      <x:c r="E57" s="27" t="n">
        <x:v>0.5238</x:v>
      </x:c>
    </x:row>
    <x:row r="58" ht="20" customHeight="1">
      <x:c r="A58" s="24" t="n">
        <x:v>49</x:v>
      </x:c>
      <x:c r="B58" s="25" t="str">
        <x:v>RADITYA APRELIO HERLAMBANG</x:v>
      </x:c>
      <x:c r="C58" s="25" t="str">
        <x:v>XII.2</x:v>
      </x:c>
      <x:c r="D58" s="26" t="n">
        <x:v>304.77</x:v>
      </x:c>
      <x:c r="E58" s="27" t="n">
        <x:v>0.381</x:v>
      </x:c>
    </x:row>
    <x:row r="59" ht="20" customHeight="1">
      <x:c r="A59" s="24" t="n">
        <x:v>50</x:v>
      </x:c>
      <x:c r="B59" s="25" t="str">
        <x:v>RISTI MUSLIHATUN NAJMA</x:v>
      </x:c>
      <x:c r="C59" s="25" t="str">
        <x:v>XII.2</x:v>
      </x:c>
      <x:c r="D59" s="26" t="n">
        <x:v>419.07</x:v>
      </x:c>
      <x:c r="E59" s="27" t="n">
        <x:v>0.5238</x:v>
      </x:c>
    </x:row>
    <x:row r="60" ht="20" customHeight="1">
      <x:c r="A60" s="24" t="n">
        <x:v>51</x:v>
      </x:c>
      <x:c r="B60" s="25" t="str">
        <x:v>SHAILA JAUZA'A KHOIRUNISA</x:v>
      </x:c>
      <x:c r="C60" s="25" t="str">
        <x:v>XII.2</x:v>
      </x:c>
      <x:c r="D60" s="26" t="n">
        <x:v>495.25</x:v>
      </x:c>
      <x:c r="E60" s="27" t="n">
        <x:v>0.6191</x:v>
      </x:c>
    </x:row>
    <x:row r="61" ht="20" customHeight="1">
      <x:c r="A61" s="24" t="n">
        <x:v>52</x:v>
      </x:c>
      <x:c r="B61" s="25" t="str">
        <x:v>SYIFA QUTRUN NADA</x:v>
      </x:c>
      <x:c r="C61" s="25" t="str">
        <x:v>XII.2</x:v>
      </x:c>
      <x:c r="D61" s="26" t="n">
        <x:v>209.54</x:v>
      </x:c>
      <x:c r="E61" s="27" t="n">
        <x:v>0.2619</x:v>
      </x:c>
    </x:row>
    <x:row r="62" ht="20" customHeight="1">
      <x:c r="A62" s="24" t="n">
        <x:v>53</x:v>
      </x:c>
      <x:c r="B62" s="25" t="str">
        <x:v>TALITHA ANAQOH SAROYA</x:v>
      </x:c>
      <x:c r="C62" s="25" t="str">
        <x:v>XII.2</x:v>
      </x:c>
      <x:c r="D62" s="26" t="n">
        <x:v>590.48</x:v>
      </x:c>
      <x:c r="E62" s="27" t="n">
        <x:v>0.7381</x:v>
      </x:c>
    </x:row>
    <x:row r="63" ht="20" customHeight="1">
      <x:c r="A63" s="24" t="n">
        <x:v>54</x:v>
      </x:c>
      <x:c r="B63" s="25" t="str">
        <x:v>THESSA NILAM ANTIKASARI</x:v>
      </x:c>
      <x:c r="C63" s="25" t="str">
        <x:v>XII.2</x:v>
      </x:c>
      <x:c r="D63" s="26" t="n">
        <x:v>190.49</x:v>
      </x:c>
      <x:c r="E63" s="27" t="n">
        <x:v>0.2381</x:v>
      </x:c>
    </x:row>
    <x:row r="64" ht="20" customHeight="1">
      <x:c r="A64" s="24" t="n">
        <x:v>55</x:v>
      </x:c>
      <x:c r="B64" s="25" t="str">
        <x:v>YUSI AYUNDIA YUSNITA</x:v>
      </x:c>
      <x:c r="C64" s="25" t="str">
        <x:v>XII.2</x:v>
      </x:c>
      <x:c r="D64" s="26" t="n">
        <x:v>228.59</x:v>
      </x:c>
      <x:c r="E64" s="27" t="n">
        <x:v>0.2857</x:v>
      </x:c>
    </x:row>
    <x:row r="65" ht="20" customHeight="1">
      <x:c r="A65" s="24" t="n">
        <x:v>56</x:v>
      </x:c>
      <x:c r="B65" s="25" t="str">
        <x:v>ZAHWA NABIL MUNIFA</x:v>
      </x:c>
      <x:c r="C65" s="25" t="str">
        <x:v>XII.2</x:v>
      </x:c>
      <x:c r="D65" s="26" t="n">
        <x:v>342.88</x:v>
      </x:c>
      <x:c r="E65" s="27" t="n">
        <x:v>0.4286</x:v>
      </x:c>
    </x:row>
    <x:row r="66" ht="20" customHeight="1">
      <x:c r="A66" s="24" t="n">
        <x:v>57</x:v>
      </x:c>
      <x:c r="B66" s="25" t="str">
        <x:v>A'ANG ERLANGGA</x:v>
      </x:c>
      <x:c r="C66" s="25" t="str">
        <x:v>XII.3</x:v>
      </x:c>
      <x:c r="D66" s="26" t="n">
        <x:v>323.81</x:v>
      </x:c>
      <x:c r="E66" s="27" t="n">
        <x:v>0.4048</x:v>
      </x:c>
    </x:row>
    <x:row r="67" ht="20" customHeight="1">
      <x:c r="A67" s="24" t="n">
        <x:v>58</x:v>
      </x:c>
      <x:c r="B67" s="25" t="str">
        <x:v>ACHMAD ARDANA DWI ALFARIZY</x:v>
      </x:c>
      <x:c r="C67" s="25" t="str">
        <x:v>XII.3</x:v>
      </x:c>
      <x:c r="D67" s="26"/>
      <x:c r="E67" s="27"/>
    </x:row>
    <x:row r="68" ht="20" customHeight="1">
      <x:c r="A68" s="24" t="n">
        <x:v>59</x:v>
      </x:c>
      <x:c r="B68" s="25" t="str">
        <x:v>ACHMAD FERISQO ADI RIYAWAN</x:v>
      </x:c>
      <x:c r="C68" s="25" t="str">
        <x:v>XII.3</x:v>
      </x:c>
      <x:c r="D68" s="26" t="n">
        <x:v>514.29</x:v>
      </x:c>
      <x:c r="E68" s="27" t="n">
        <x:v>0.6429</x:v>
      </x:c>
    </x:row>
    <x:row r="69" ht="20" customHeight="1">
      <x:c r="A69" s="24" t="n">
        <x:v>60</x:v>
      </x:c>
      <x:c r="B69" s="25" t="str">
        <x:v>ADINDA SILVA ANALIKAN</x:v>
      </x:c>
      <x:c r="C69" s="25" t="str">
        <x:v>XII.3</x:v>
      </x:c>
      <x:c r="D69" s="26" t="n">
        <x:v>476.2</x:v>
      </x:c>
      <x:c r="E69" s="27" t="n">
        <x:v>0.5952</x:v>
      </x:c>
    </x:row>
    <x:row r="70" ht="20" customHeight="1">
      <x:c r="A70" s="24" t="n">
        <x:v>61</x:v>
      </x:c>
      <x:c r="B70" s="25" t="str">
        <x:v>AHMAD FAROJI</x:v>
      </x:c>
      <x:c r="C70" s="25" t="str">
        <x:v>XII.3</x:v>
      </x:c>
      <x:c r="D70" s="26" t="n">
        <x:v>400.01</x:v>
      </x:c>
      <x:c r="E70" s="27" t="n">
        <x:v>0.5</x:v>
      </x:c>
    </x:row>
    <x:row r="71" ht="20" customHeight="1">
      <x:c r="A71" s="24" t="n">
        <x:v>62</x:v>
      </x:c>
      <x:c r="B71" s="25" t="str">
        <x:v>AHMAD FAZA AFLAHUL HUDA</x:v>
      </x:c>
      <x:c r="C71" s="25" t="str">
        <x:v>XII.3</x:v>
      </x:c>
      <x:c r="D71" s="26" t="n">
        <x:v>304.77</x:v>
      </x:c>
      <x:c r="E71" s="27" t="n">
        <x:v>0.381</x:v>
      </x:c>
    </x:row>
    <x:row r="72" ht="20" customHeight="1">
      <x:c r="A72" s="24" t="n">
        <x:v>63</x:v>
      </x:c>
      <x:c r="B72" s="25" t="str">
        <x:v>ASYIFA AURA PUTRI SANTOSO</x:v>
      </x:c>
      <x:c r="C72" s="25" t="str">
        <x:v>XII.3</x:v>
      </x:c>
      <x:c r="D72" s="26" t="n">
        <x:v>342.87</x:v>
      </x:c>
      <x:c r="E72" s="27" t="n">
        <x:v>0.4286</x:v>
      </x:c>
    </x:row>
    <x:row r="73" ht="20" customHeight="1">
      <x:c r="A73" s="24" t="n">
        <x:v>64</x:v>
      </x:c>
      <x:c r="B73" s="25" t="str">
        <x:v>CHIKA AZHALEA PUTRI DIVA</x:v>
      </x:c>
      <x:c r="C73" s="25" t="str">
        <x:v>XII.3</x:v>
      </x:c>
      <x:c r="D73" s="26" t="n">
        <x:v>228.59</x:v>
      </x:c>
      <x:c r="E73" s="27" t="n">
        <x:v>0.2857</x:v>
      </x:c>
    </x:row>
    <x:row r="74" ht="20" customHeight="1">
      <x:c r="A74" s="24" t="n">
        <x:v>65</x:v>
      </x:c>
      <x:c r="B74" s="25" t="str">
        <x:v>DHELIA NONIK ZAHRA TUNNISA</x:v>
      </x:c>
      <x:c r="C74" s="25" t="str">
        <x:v>XII.3</x:v>
      </x:c>
      <x:c r="D74" s="26" t="n">
        <x:v>742.85</x:v>
      </x:c>
      <x:c r="E74" s="27" t="n">
        <x:v>0.9286</x:v>
      </x:c>
    </x:row>
    <x:row r="75" ht="20" customHeight="1">
      <x:c r="A75" s="24" t="n">
        <x:v>66</x:v>
      </x:c>
      <x:c r="B75" s="25" t="str">
        <x:v>DITA AYU WULANDARI</x:v>
      </x:c>
      <x:c r="C75" s="25" t="str">
        <x:v>XII.3</x:v>
      </x:c>
      <x:c r="D75" s="26" t="n">
        <x:v>247.65</x:v>
      </x:c>
      <x:c r="E75" s="27" t="n">
        <x:v>0.3096</x:v>
      </x:c>
    </x:row>
    <x:row r="76" ht="20" customHeight="1">
      <x:c r="A76" s="24" t="n">
        <x:v>67</x:v>
      </x:c>
      <x:c r="B76" s="25" t="str">
        <x:v>FAIZ NUR AZIZ</x:v>
      </x:c>
      <x:c r="C76" s="25" t="str">
        <x:v>XII.3</x:v>
      </x:c>
      <x:c r="D76" s="26" t="n">
        <x:v>400.01</x:v>
      </x:c>
      <x:c r="E76" s="27" t="n">
        <x:v>0.5</x:v>
      </x:c>
    </x:row>
    <x:row r="77" ht="20" customHeight="1">
      <x:c r="A77" s="24" t="n">
        <x:v>68</x:v>
      </x:c>
      <x:c r="B77" s="25" t="str">
        <x:v>FERNANDA NAUREL RAMADHANI</x:v>
      </x:c>
      <x:c r="C77" s="25" t="str">
        <x:v>XII.3</x:v>
      </x:c>
      <x:c r="D77" s="26" t="n">
        <x:v>438.11</x:v>
      </x:c>
      <x:c r="E77" s="27" t="n">
        <x:v>0.5476</x:v>
      </x:c>
    </x:row>
    <x:row r="78" ht="20" customHeight="1">
      <x:c r="A78" s="24" t="n">
        <x:v>69</x:v>
      </x:c>
      <x:c r="B78" s="25" t="str">
        <x:v>FOLANANDA DZULFIQOR NAJAA</x:v>
      </x:c>
      <x:c r="C78" s="25" t="str">
        <x:v>XII.3</x:v>
      </x:c>
      <x:c r="D78" s="26" t="n">
        <x:v>323.83</x:v>
      </x:c>
      <x:c r="E78" s="27" t="n">
        <x:v>0.4048</x:v>
      </x:c>
    </x:row>
    <x:row r="79" ht="20" customHeight="1">
      <x:c r="A79" s="24" t="n">
        <x:v>70</x:v>
      </x:c>
      <x:c r="B79" s="25" t="str">
        <x:v>INTAN NUR SOLEKAH</x:v>
      </x:c>
      <x:c r="C79" s="25" t="str">
        <x:v>XII.3</x:v>
      </x:c>
      <x:c r="D79" s="26" t="n">
        <x:v>361.94</x:v>
      </x:c>
      <x:c r="E79" s="27" t="n">
        <x:v>0.4524</x:v>
      </x:c>
    </x:row>
    <x:row r="80" ht="20" customHeight="1">
      <x:c r="A80" s="24" t="n">
        <x:v>71</x:v>
      </x:c>
      <x:c r="B80" s="25" t="str">
        <x:v>INTI HAUL FADILAHI RAMADHANI</x:v>
      </x:c>
      <x:c r="C80" s="25" t="str">
        <x:v>XII.3</x:v>
      </x:c>
      <x:c r="D80" s="26" t="n">
        <x:v>323.82</x:v>
      </x:c>
      <x:c r="E80" s="27" t="n">
        <x:v>0.4048</x:v>
      </x:c>
    </x:row>
    <x:row r="81" ht="20" customHeight="1">
      <x:c r="A81" s="24" t="n">
        <x:v>72</x:v>
      </x:c>
      <x:c r="B81" s="25" t="str">
        <x:v>KEYLA FADHILATURRAHMAH</x:v>
      </x:c>
      <x:c r="C81" s="25" t="str">
        <x:v>XII.3</x:v>
      </x:c>
      <x:c r="D81" s="26" t="n">
        <x:v>361.92</x:v>
      </x:c>
      <x:c r="E81" s="27" t="n">
        <x:v>0.4524</x:v>
      </x:c>
    </x:row>
    <x:row r="82" ht="20" customHeight="1">
      <x:c r="A82" s="24" t="n">
        <x:v>73</x:v>
      </x:c>
      <x:c r="B82" s="25" t="str">
        <x:v>LARAS NURUL HIKMAH</x:v>
      </x:c>
      <x:c r="C82" s="25" t="str">
        <x:v>XII.3</x:v>
      </x:c>
      <x:c r="D82" s="26" t="n">
        <x:v>457.15</x:v>
      </x:c>
      <x:c r="E82" s="27" t="n">
        <x:v>0.5714</x:v>
      </x:c>
    </x:row>
    <x:row r="83" ht="20" customHeight="1">
      <x:c r="A83" s="24" t="n">
        <x:v>74</x:v>
      </x:c>
      <x:c r="B83" s="25" t="str">
        <x:v>LIA PRASETIYA</x:v>
      </x:c>
      <x:c r="C83" s="25" t="str">
        <x:v>XII.3</x:v>
      </x:c>
      <x:c r="D83" s="26" t="n">
        <x:v>400.01</x:v>
      </x:c>
      <x:c r="E83" s="27" t="n">
        <x:v>0.5</x:v>
      </x:c>
    </x:row>
    <x:row r="84" ht="20" customHeight="1">
      <x:c r="A84" s="24" t="n">
        <x:v>75</x:v>
      </x:c>
      <x:c r="B84" s="25" t="str">
        <x:v>MARSAYNO PAHLEVI ANDIAN GERRADO</x:v>
      </x:c>
      <x:c r="C84" s="25" t="str">
        <x:v>XII.3</x:v>
      </x:c>
      <x:c r="D84" s="26" t="n">
        <x:v>514.3</x:v>
      </x:c>
      <x:c r="E84" s="27" t="n">
        <x:v>0.6429</x:v>
      </x:c>
    </x:row>
    <x:row r="85" ht="20" customHeight="1">
      <x:c r="A85" s="24" t="n">
        <x:v>76</x:v>
      </x:c>
      <x:c r="B85" s="25" t="str">
        <x:v>MOH NUR ILHAM</x:v>
      </x:c>
      <x:c r="C85" s="25" t="str">
        <x:v>XII.3</x:v>
      </x:c>
      <x:c r="D85" s="26" t="n">
        <x:v>228.59</x:v>
      </x:c>
      <x:c r="E85" s="27" t="n">
        <x:v>0.2857</x:v>
      </x:c>
    </x:row>
    <x:row r="86" ht="20" customHeight="1">
      <x:c r="A86" s="24" t="n">
        <x:v>77</x:v>
      </x:c>
      <x:c r="B86" s="25" t="str">
        <x:v>MUHAMMAD ALFIN NUHA</x:v>
      </x:c>
      <x:c r="C86" s="25" t="str">
        <x:v>XII.3</x:v>
      </x:c>
      <x:c r="D86" s="26" t="n">
        <x:v>400.01</x:v>
      </x:c>
      <x:c r="E86" s="27" t="n">
        <x:v>0.5</x:v>
      </x:c>
    </x:row>
    <x:row r="87" ht="20" customHeight="1">
      <x:c r="A87" s="24" t="n">
        <x:v>78</x:v>
      </x:c>
      <x:c r="B87" s="25" t="str">
        <x:v>NABILLA DWI FARIZATUR ROFIQOH</x:v>
      </x:c>
      <x:c r="C87" s="25" t="str">
        <x:v>XII.3</x:v>
      </x:c>
      <x:c r="D87" s="26" t="n">
        <x:v>304.77</x:v>
      </x:c>
      <x:c r="E87" s="27" t="n">
        <x:v>0.381</x:v>
      </x:c>
    </x:row>
    <x:row r="88" ht="20" customHeight="1">
      <x:c r="A88" s="24" t="n">
        <x:v>79</x:v>
      </x:c>
      <x:c r="B88" s="25" t="str">
        <x:v>RAFA MAHENDRA NOVALINO</x:v>
      </x:c>
      <x:c r="C88" s="25" t="str">
        <x:v>XII.3</x:v>
      </x:c>
      <x:c r="D88" s="26" t="n">
        <x:v>361.92</x:v>
      </x:c>
      <x:c r="E88" s="27" t="n">
        <x:v>0.4524</x:v>
      </x:c>
    </x:row>
    <x:row r="89" ht="20" customHeight="1">
      <x:c r="A89" s="24" t="n">
        <x:v>80</x:v>
      </x:c>
      <x:c r="B89" s="25" t="str">
        <x:v>SALSABILA ARTIA DEWI</x:v>
      </x:c>
      <x:c r="C89" s="25" t="str">
        <x:v>XII.3</x:v>
      </x:c>
      <x:c r="D89" s="26" t="n">
        <x:v>285.72</x:v>
      </x:c>
      <x:c r="E89" s="27" t="n">
        <x:v>0.3572</x:v>
      </x:c>
    </x:row>
    <x:row r="90" ht="20" customHeight="1">
      <x:c r="A90" s="24" t="n">
        <x:v>81</x:v>
      </x:c>
      <x:c r="B90" s="25" t="str">
        <x:v>SHEBALOSSA CLASSY AVATHURISA</x:v>
      </x:c>
      <x:c r="C90" s="25" t="str">
        <x:v>XII.3</x:v>
      </x:c>
      <x:c r="D90" s="26" t="n">
        <x:v>380.97</x:v>
      </x:c>
      <x:c r="E90" s="27" t="n">
        <x:v>0.4762</x:v>
      </x:c>
    </x:row>
    <x:row r="91" ht="20" customHeight="1">
      <x:c r="A91" s="24" t="n">
        <x:v>82</x:v>
      </x:c>
      <x:c r="B91" s="25" t="str">
        <x:v>SUCI SETYANINGRUM</x:v>
      </x:c>
      <x:c r="C91" s="25" t="str">
        <x:v>XII.3</x:v>
      </x:c>
      <x:c r="D91" s="26" t="n">
        <x:v>304.78</x:v>
      </x:c>
      <x:c r="E91" s="27" t="n">
        <x:v>0.381</x:v>
      </x:c>
    </x:row>
    <x:row r="92" ht="20" customHeight="1">
      <x:c r="A92" s="24" t="n">
        <x:v>83</x:v>
      </x:c>
      <x:c r="B92" s="25" t="str">
        <x:v>TRIAS FIRNANDA</x:v>
      </x:c>
      <x:c r="C92" s="25" t="str">
        <x:v>XII.3</x:v>
      </x:c>
      <x:c r="D92" s="26" t="n">
        <x:v>209.53</x:v>
      </x:c>
      <x:c r="E92" s="27" t="n">
        <x:v>0.2619</x:v>
      </x:c>
    </x:row>
    <x:row r="93" ht="20" customHeight="1">
      <x:c r="A93" s="24" t="n">
        <x:v>84</x:v>
      </x:c>
      <x:c r="B93" s="25" t="str">
        <x:v>WAHYU DZUHINDAM DERMAWAN</x:v>
      </x:c>
      <x:c r="C93" s="25" t="str">
        <x:v>XII.3</x:v>
      </x:c>
      <x:c r="D93" s="26" t="n">
        <x:v>400.01</x:v>
      </x:c>
      <x:c r="E93" s="27" t="n">
        <x:v>0.5</x:v>
      </x:c>
    </x:row>
    <x:row r="94" ht="20" customHeight="1">
      <x:c r="A94" s="24" t="n">
        <x:v>85</x:v>
      </x:c>
      <x:c r="B94" s="25" t="str">
        <x:v>ZAHRA SALSABILA PUTRI</x:v>
      </x:c>
      <x:c r="C94" s="25" t="str">
        <x:v>XII.3</x:v>
      </x:c>
      <x:c r="D94" s="26" t="n">
        <x:v>285.74</x:v>
      </x:c>
      <x:c r="E94" s="27" t="n">
        <x:v>0.3572</x:v>
      </x:c>
    </x:row>
  </x:sheetData>
  <x:conditionalFormatting sqref="A10:E94">
    <x:cfRule type="expression" dxfId="10" priority="1">
      <x:formula>AND(ISNUMBER($D10),$D10=$C$6)</x:formula>
    </x:cfRule>
    <x:cfRule type="expression" dxfId="11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e74617eb25bf4c22"/>
  </x:tableParts>
</x:worksheet>
</file>

<file path=xl/worksheets/sheet8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Kimia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COUNTA(B10:B84)</x:f>
        <x:v>75</x:v>
      </x:c>
      <x:c r="B6" s="18" t="n">
        <x:f>COUNT(D10:D84)</x:f>
        <x:v>74</x:v>
      </x:c>
      <x:c r="C6" s="19" t="n">
        <x:f>IF(B6=0,"",MAX(D10:D84))</x:f>
        <x:v>560</x:v>
      </x:c>
      <x:c r="D6" s="19" t="n">
        <x:f>IF(B6=0,"",MIN(D10:D84))</x:f>
        <x:v>140</x:v>
      </x:c>
      <x:c r="E6" s="19" t="n">
        <x:f>IF(B6=0,"",AVERAGE(D10:D84))</x:f>
        <x:v>317.6127027027027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1.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ADRA ARIBAH TAQIYYAH</x:v>
      </x:c>
      <x:c r="C10" s="25" t="str">
        <x:v>XII.9</x:v>
      </x:c>
      <x:c r="D10" s="26" t="n">
        <x:v>266.66</x:v>
      </x:c>
      <x:c r="E10" s="27" t="n">
        <x:v>0.3333</x:v>
      </x:c>
    </x:row>
    <x:row r="11" ht="20" customHeight="1">
      <x:c r="A11" s="24" t="n">
        <x:v>2</x:v>
      </x:c>
      <x:c r="B11" s="25" t="str">
        <x:v>AGUSTINA MEDIKAWATI</x:v>
      </x:c>
      <x:c r="C11" s="25" t="str">
        <x:v>XII.9</x:v>
      </x:c>
      <x:c r="D11" s="26" t="n">
        <x:v>287.15</x:v>
      </x:c>
      <x:c r="E11" s="27" t="n">
        <x:v>0.3589</x:v>
      </x:c>
    </x:row>
    <x:row r="12" ht="20" customHeight="1">
      <x:c r="A12" s="24" t="n">
        <x:v>3</x:v>
      </x:c>
      <x:c r="B12" s="25" t="str">
        <x:v>AURORA DYAH AYU PERTIWI</x:v>
      </x:c>
      <x:c r="C12" s="25" t="str">
        <x:v>XII.9</x:v>
      </x:c>
      <x:c r="D12" s="26" t="n">
        <x:v>389.73</x:v>
      </x:c>
      <x:c r="E12" s="27" t="n">
        <x:v>0.4872</x:v>
      </x:c>
    </x:row>
    <x:row r="13" ht="20" customHeight="1">
      <x:c r="A13" s="24" t="n">
        <x:v>4</x:v>
      </x:c>
      <x:c r="B13" s="25" t="str">
        <x:v>AZZAHRA PERMATA ANDIN</x:v>
      </x:c>
      <x:c r="C13" s="25" t="str">
        <x:v>XII.9</x:v>
      </x:c>
      <x:c r="D13" s="26" t="n">
        <x:v>307.68</x:v>
      </x:c>
      <x:c r="E13" s="27" t="n">
        <x:v>0.3846</x:v>
      </x:c>
    </x:row>
    <x:row r="14" ht="20" customHeight="1">
      <x:c r="A14" s="24" t="n">
        <x:v>5</x:v>
      </x:c>
      <x:c r="B14" s="25" t="str">
        <x:v>CHELSEA HELN INSANI</x:v>
      </x:c>
      <x:c r="C14" s="25" t="str">
        <x:v>XII.9</x:v>
      </x:c>
      <x:c r="D14" s="26" t="n">
        <x:v>287.17</x:v>
      </x:c>
      <x:c r="E14" s="27" t="n">
        <x:v>0.359</x:v>
      </x:c>
    </x:row>
    <x:row r="15" ht="20" customHeight="1">
      <x:c r="A15" s="24" t="n">
        <x:v>6</x:v>
      </x:c>
      <x:c r="B15" s="25" t="str">
        <x:v>DAFFA DANUARTHA</x:v>
      </x:c>
      <x:c r="C15" s="25" t="str">
        <x:v>XII.9</x:v>
      </x:c>
      <x:c r="D15" s="26" t="n">
        <x:v>287.17</x:v>
      </x:c>
      <x:c r="E15" s="27" t="n">
        <x:v>0.359</x:v>
      </x:c>
    </x:row>
    <x:row r="16" ht="20" customHeight="1">
      <x:c r="A16" s="24" t="n">
        <x:v>7</x:v>
      </x:c>
      <x:c r="B16" s="25" t="str">
        <x:v>FIKI NURUL AZIZAH</x:v>
      </x:c>
      <x:c r="C16" s="25" t="str">
        <x:v>XII.9</x:v>
      </x:c>
      <x:c r="D16" s="26" t="n">
        <x:v>307.68</x:v>
      </x:c>
      <x:c r="E16" s="27" t="n">
        <x:v>0.3846</x:v>
      </x:c>
    </x:row>
    <x:row r="17" ht="20" customHeight="1">
      <x:c r="A17" s="24" t="n">
        <x:v>8</x:v>
      </x:c>
      <x:c r="B17" s="25" t="str">
        <x:v>KAMIL AULIA CITRA SEPTIANI</x:v>
      </x:c>
      <x:c r="C17" s="25" t="str">
        <x:v>XII.9</x:v>
      </x:c>
      <x:c r="D17" s="26" t="n">
        <x:v>512.82</x:v>
      </x:c>
      <x:c r="E17" s="27" t="n">
        <x:v>0.641</x:v>
      </x:c>
    </x:row>
    <x:row r="18" ht="20" customHeight="1">
      <x:c r="A18" s="24" t="n">
        <x:v>9</x:v>
      </x:c>
      <x:c r="B18" s="25" t="str">
        <x:v>LARASWATI YUNIANTI</x:v>
      </x:c>
      <x:c r="C18" s="25" t="str">
        <x:v>XII.9</x:v>
      </x:c>
      <x:c r="D18" s="26" t="n">
        <x:v>246.15</x:v>
      </x:c>
      <x:c r="E18" s="27" t="n">
        <x:v>0.3077</x:v>
      </x:c>
    </x:row>
    <x:row r="19" ht="20" customHeight="1">
      <x:c r="A19" s="24" t="n">
        <x:v>10</x:v>
      </x:c>
      <x:c r="B19" s="25" t="str">
        <x:v>LUTHFIANA SHAFA NURAINI</x:v>
      </x:c>
      <x:c r="C19" s="25" t="str">
        <x:v>XII.9</x:v>
      </x:c>
      <x:c r="D19" s="26" t="n">
        <x:v>287.16</x:v>
      </x:c>
      <x:c r="E19" s="27" t="n">
        <x:v>0.359</x:v>
      </x:c>
    </x:row>
    <x:row r="20" ht="20" customHeight="1">
      <x:c r="A20" s="24" t="n">
        <x:v>11</x:v>
      </x:c>
      <x:c r="B20" s="25" t="str">
        <x:v>MARSYA ALISYA SEPTIANA RAMADANI</x:v>
      </x:c>
      <x:c r="C20" s="25" t="str">
        <x:v>XII.9</x:v>
      </x:c>
      <x:c r="D20" s="26" t="n">
        <x:v>328.2</x:v>
      </x:c>
      <x:c r="E20" s="27" t="n">
        <x:v>0.4103</x:v>
      </x:c>
    </x:row>
    <x:row r="21" ht="20" customHeight="1">
      <x:c r="A21" s="24" t="n">
        <x:v>12</x:v>
      </x:c>
      <x:c r="B21" s="25" t="str">
        <x:v>MIRZA 'AFIIF FIKRI</x:v>
      </x:c>
      <x:c r="C21" s="25" t="str">
        <x:v>XII.9</x:v>
      </x:c>
      <x:c r="D21" s="26" t="n">
        <x:v>430.74</x:v>
      </x:c>
      <x:c r="E21" s="27" t="n">
        <x:v>0.5384</x:v>
      </x:c>
    </x:row>
    <x:row r="22" ht="20" customHeight="1">
      <x:c r="A22" s="24" t="n">
        <x:v>13</x:v>
      </x:c>
      <x:c r="B22" s="25" t="str">
        <x:v>MUHAMMAD IQBAL FATKHURROHMAN</x:v>
      </x:c>
      <x:c r="C22" s="25" t="str">
        <x:v>XII.9</x:v>
      </x:c>
      <x:c r="D22" s="26" t="n">
        <x:v>369.2</x:v>
      </x:c>
      <x:c r="E22" s="27" t="n">
        <x:v>0.4615</x:v>
      </x:c>
    </x:row>
    <x:row r="23" ht="20" customHeight="1">
      <x:c r="A23" s="24" t="n">
        <x:v>14</x:v>
      </x:c>
      <x:c r="B23" s="25" t="str">
        <x:v>NADIVA KIRANA APRODITE</x:v>
      </x:c>
      <x:c r="C23" s="25" t="str">
        <x:v>XII.9</x:v>
      </x:c>
      <x:c r="D23" s="26" t="n">
        <x:v>307.67</x:v>
      </x:c>
      <x:c r="E23" s="27" t="n">
        <x:v>0.3846</x:v>
      </x:c>
    </x:row>
    <x:row r="24" ht="20" customHeight="1">
      <x:c r="A24" s="24" t="n">
        <x:v>15</x:v>
      </x:c>
      <x:c r="B24" s="25" t="str">
        <x:v>NAYSHA NADINE ALTHAFIRA</x:v>
      </x:c>
      <x:c r="C24" s="25" t="str">
        <x:v>XII.9</x:v>
      </x:c>
      <x:c r="D24" s="26" t="n">
        <x:v>430.77</x:v>
      </x:c>
      <x:c r="E24" s="27" t="n">
        <x:v>0.5385</x:v>
      </x:c>
    </x:row>
    <x:row r="25" ht="20" customHeight="1">
      <x:c r="A25" s="24" t="n">
        <x:v>16</x:v>
      </x:c>
      <x:c r="B25" s="25" t="str">
        <x:v>RAHMA WULANDARI</x:v>
      </x:c>
      <x:c r="C25" s="25" t="str">
        <x:v>XII.9</x:v>
      </x:c>
      <x:c r="D25" s="26" t="n">
        <x:v>164.1</x:v>
      </x:c>
      <x:c r="E25" s="27" t="n">
        <x:v>0.2051</x:v>
      </x:c>
    </x:row>
    <x:row r="26" ht="20" customHeight="1">
      <x:c r="A26" s="24" t="n">
        <x:v>17</x:v>
      </x:c>
      <x:c r="B26" s="25" t="str">
        <x:v>SANDYA ALFIONA</x:v>
      </x:c>
      <x:c r="C26" s="25" t="str">
        <x:v>XII.9</x:v>
      </x:c>
      <x:c r="D26" s="26" t="n">
        <x:v>328.21</x:v>
      </x:c>
      <x:c r="E26" s="27" t="n">
        <x:v>0.4103</x:v>
      </x:c>
    </x:row>
    <x:row r="27" ht="20" customHeight="1">
      <x:c r="A27" s="24" t="n">
        <x:v>18</x:v>
      </x:c>
      <x:c r="B27" s="25" t="str">
        <x:v>SHOFIA ANISATUZ ZAHRA'</x:v>
      </x:c>
      <x:c r="C27" s="25" t="str">
        <x:v>XII.9</x:v>
      </x:c>
      <x:c r="D27" s="26" t="n">
        <x:v>553.83</x:v>
      </x:c>
      <x:c r="E27" s="27" t="n">
        <x:v>0.6923</x:v>
      </x:c>
    </x:row>
    <x:row r="28" ht="20" customHeight="1">
      <x:c r="A28" s="24" t="n">
        <x:v>19</x:v>
      </x:c>
      <x:c r="B28" s="25" t="str">
        <x:v>SYIFA AULIA PUTRI</x:v>
      </x:c>
      <x:c r="C28" s="25" t="str">
        <x:v>XII.9</x:v>
      </x:c>
      <x:c r="D28" s="26" t="n">
        <x:v>287.18</x:v>
      </x:c>
      <x:c r="E28" s="27" t="n">
        <x:v>0.359</x:v>
      </x:c>
    </x:row>
    <x:row r="29" ht="20" customHeight="1">
      <x:c r="A29" s="24" t="n">
        <x:v>20</x:v>
      </x:c>
      <x:c r="B29" s="25" t="str">
        <x:v>TSABITA NABIL LESTARI</x:v>
      </x:c>
      <x:c r="C29" s="25" t="str">
        <x:v>XII.9</x:v>
      </x:c>
      <x:c r="D29" s="26" t="n">
        <x:v>328.19</x:v>
      </x:c>
      <x:c r="E29" s="27" t="n">
        <x:v>0.4102</x:v>
      </x:c>
    </x:row>
    <x:row r="30" ht="20" customHeight="1">
      <x:c r="A30" s="24" t="n">
        <x:v>21</x:v>
      </x:c>
      <x:c r="B30" s="25" t="str">
        <x:v>VIRA DWI NIMAS AYU</x:v>
      </x:c>
      <x:c r="C30" s="25" t="str">
        <x:v>XII.9</x:v>
      </x:c>
      <x:c r="D30" s="26" t="n">
        <x:v>266.67</x:v>
      </x:c>
      <x:c r="E30" s="27" t="n">
        <x:v>0.3333</x:v>
      </x:c>
    </x:row>
    <x:row r="31" ht="20" customHeight="1">
      <x:c r="A31" s="24" t="n">
        <x:v>22</x:v>
      </x:c>
      <x:c r="B31" s="25" t="str">
        <x:v>WAFA CARISSA VALENCIA VANIA PUTRI</x:v>
      </x:c>
      <x:c r="C31" s="25" t="str">
        <x:v>XII.9</x:v>
      </x:c>
      <x:c r="D31" s="26" t="n">
        <x:v>369.21</x:v>
      </x:c>
      <x:c r="E31" s="27" t="n">
        <x:v>0.4615</x:v>
      </x:c>
    </x:row>
    <x:row r="32" ht="20" customHeight="1">
      <x:c r="A32" s="24" t="n">
        <x:v>23</x:v>
      </x:c>
      <x:c r="B32" s="25" t="str">
        <x:v>ACHMAD ADRIAN FIRMANSYAH</x:v>
      </x:c>
      <x:c r="C32" s="25" t="str">
        <x:v>XII.10</x:v>
      </x:c>
      <x:c r="D32" s="26" t="n">
        <x:v>260</x:v>
      </x:c>
      <x:c r="E32" s="27" t="n">
        <x:v>0.325</x:v>
      </x:c>
    </x:row>
    <x:row r="33" ht="20" customHeight="1">
      <x:c r="A33" s="24" t="n">
        <x:v>24</x:v>
      </x:c>
      <x:c r="B33" s="25" t="str">
        <x:v>ADHISTI SUKMA PERTIWI</x:v>
      </x:c>
      <x:c r="C33" s="25" t="str">
        <x:v>XII.10</x:v>
      </x:c>
      <x:c r="D33" s="26" t="n">
        <x:v>320</x:v>
      </x:c>
      <x:c r="E33" s="27" t="n">
        <x:v>0.4</x:v>
      </x:c>
    </x:row>
    <x:row r="34" ht="20" customHeight="1">
      <x:c r="A34" s="24" t="n">
        <x:v>25</x:v>
      </x:c>
      <x:c r="B34" s="25" t="str">
        <x:v>ALFIYAN DWI SAPUTRA</x:v>
      </x:c>
      <x:c r="C34" s="25" t="str">
        <x:v>XII.10</x:v>
      </x:c>
      <x:c r="D34" s="26" t="n">
        <x:v>300</x:v>
      </x:c>
      <x:c r="E34" s="27" t="n">
        <x:v>0.375</x:v>
      </x:c>
    </x:row>
    <x:row r="35" ht="20" customHeight="1">
      <x:c r="A35" s="24" t="n">
        <x:v>26</x:v>
      </x:c>
      <x:c r="B35" s="25" t="str">
        <x:v>ANANDA KEYSHA RADHIT PUTRA ADISTA</x:v>
      </x:c>
      <x:c r="C35" s="25" t="str">
        <x:v>XII.10</x:v>
      </x:c>
      <x:c r="D35" s="26" t="n">
        <x:v>320</x:v>
      </x:c>
      <x:c r="E35" s="27" t="n">
        <x:v>0.4</x:v>
      </x:c>
    </x:row>
    <x:row r="36" ht="20" customHeight="1">
      <x:c r="A36" s="24" t="n">
        <x:v>27</x:v>
      </x:c>
      <x:c r="B36" s="25" t="str">
        <x:v>ANAYA NABILAH MAULIDIYANA</x:v>
      </x:c>
      <x:c r="C36" s="25" t="str">
        <x:v>XII.10</x:v>
      </x:c>
      <x:c r="D36" s="26" t="n">
        <x:v>140</x:v>
      </x:c>
      <x:c r="E36" s="27" t="n">
        <x:v>0.175</x:v>
      </x:c>
    </x:row>
    <x:row r="37" ht="20" customHeight="1">
      <x:c r="A37" s="24" t="n">
        <x:v>28</x:v>
      </x:c>
      <x:c r="B37" s="25" t="str">
        <x:v>AULYA RAMADANI</x:v>
      </x:c>
      <x:c r="C37" s="25" t="str">
        <x:v>XII.10</x:v>
      </x:c>
      <x:c r="D37" s="26" t="n">
        <x:v>320</x:v>
      </x:c>
      <x:c r="E37" s="27" t="n">
        <x:v>0.4</x:v>
      </x:c>
    </x:row>
    <x:row r="38" ht="20" customHeight="1">
      <x:c r="A38" s="24" t="n">
        <x:v>29</x:v>
      </x:c>
      <x:c r="B38" s="25" t="str">
        <x:v>CAESA PUJA PERMANA</x:v>
      </x:c>
      <x:c r="C38" s="25" t="str">
        <x:v>XII.10</x:v>
      </x:c>
      <x:c r="D38" s="26" t="n">
        <x:v>420</x:v>
      </x:c>
      <x:c r="E38" s="27" t="n">
        <x:v>0.525</x:v>
      </x:c>
    </x:row>
    <x:row r="39" ht="20" customHeight="1">
      <x:c r="A39" s="24" t="n">
        <x:v>30</x:v>
      </x:c>
      <x:c r="B39" s="25" t="str">
        <x:v>CAHYO NUGROHO</x:v>
      </x:c>
      <x:c r="C39" s="25" t="str">
        <x:v>XII.10</x:v>
      </x:c>
      <x:c r="D39" s="26" t="n">
        <x:v>340</x:v>
      </x:c>
      <x:c r="E39" s="27" t="n">
        <x:v>0.425</x:v>
      </x:c>
    </x:row>
    <x:row r="40" ht="20" customHeight="1">
      <x:c r="A40" s="24" t="n">
        <x:v>31</x:v>
      </x:c>
      <x:c r="B40" s="25" t="str">
        <x:v>DANANG SUNU HARIYADI</x:v>
      </x:c>
      <x:c r="C40" s="25" t="str">
        <x:v>XII.10</x:v>
      </x:c>
      <x:c r="D40" s="26" t="n">
        <x:v>360</x:v>
      </x:c>
      <x:c r="E40" s="27" t="n">
        <x:v>0.45</x:v>
      </x:c>
    </x:row>
    <x:row r="41" ht="20" customHeight="1">
      <x:c r="A41" s="24" t="n">
        <x:v>32</x:v>
      </x:c>
      <x:c r="B41" s="25" t="str">
        <x:v>DIVA OLIVIA</x:v>
      </x:c>
      <x:c r="C41" s="25" t="str">
        <x:v>XII.10</x:v>
      </x:c>
      <x:c r="D41" s="26" t="n">
        <x:v>340</x:v>
      </x:c>
      <x:c r="E41" s="27" t="n">
        <x:v>0.425</x:v>
      </x:c>
    </x:row>
    <x:row r="42" ht="20" customHeight="1">
      <x:c r="A42" s="24" t="n">
        <x:v>33</x:v>
      </x:c>
      <x:c r="B42" s="25" t="str">
        <x:v>ELISSYA RAMANDHANI</x:v>
      </x:c>
      <x:c r="C42" s="25" t="str">
        <x:v>XII.10</x:v>
      </x:c>
      <x:c r="D42" s="26" t="n">
        <x:v>160</x:v>
      </x:c>
      <x:c r="E42" s="27" t="n">
        <x:v>0.2</x:v>
      </x:c>
    </x:row>
    <x:row r="43" ht="20" customHeight="1">
      <x:c r="A43" s="24" t="n">
        <x:v>34</x:v>
      </x:c>
      <x:c r="B43" s="25" t="str">
        <x:v>HARDIANI SALWA AULIA</x:v>
      </x:c>
      <x:c r="C43" s="25" t="str">
        <x:v>XII.10</x:v>
      </x:c>
      <x:c r="D43" s="26" t="n">
        <x:v>400</x:v>
      </x:c>
      <x:c r="E43" s="27" t="n">
        <x:v>0.5</x:v>
      </x:c>
    </x:row>
    <x:row r="44" ht="20" customHeight="1">
      <x:c r="A44" s="24" t="n">
        <x:v>35</x:v>
      </x:c>
      <x:c r="B44" s="25" t="str">
        <x:v>IFTI ALYA DZIKROTUSY SYAFA'AH</x:v>
      </x:c>
      <x:c r="C44" s="25" t="str">
        <x:v>XII.10</x:v>
      </x:c>
      <x:c r="D44" s="26" t="n">
        <x:v>380</x:v>
      </x:c>
      <x:c r="E44" s="27" t="n">
        <x:v>0.475</x:v>
      </x:c>
    </x:row>
    <x:row r="45" ht="20" customHeight="1">
      <x:c r="A45" s="24" t="n">
        <x:v>36</x:v>
      </x:c>
      <x:c r="B45" s="25" t="str">
        <x:v>INDAH AYU FITRIANI</x:v>
      </x:c>
      <x:c r="C45" s="25" t="str">
        <x:v>XII.10</x:v>
      </x:c>
      <x:c r="D45" s="26" t="n">
        <x:v>220</x:v>
      </x:c>
      <x:c r="E45" s="27" t="n">
        <x:v>0.275</x:v>
      </x:c>
    </x:row>
    <x:row r="46" ht="20" customHeight="1">
      <x:c r="A46" s="24" t="n">
        <x:v>37</x:v>
      </x:c>
      <x:c r="B46" s="25" t="str">
        <x:v>INDHIRA KEISHA SABYLA</x:v>
      </x:c>
      <x:c r="C46" s="25" t="str">
        <x:v>XII.10</x:v>
      </x:c>
      <x:c r="D46" s="26" t="n">
        <x:v>340</x:v>
      </x:c>
      <x:c r="E46" s="27" t="n">
        <x:v>0.425</x:v>
      </x:c>
    </x:row>
    <x:row r="47" ht="20" customHeight="1">
      <x:c r="A47" s="24" t="n">
        <x:v>38</x:v>
      </x:c>
      <x:c r="B47" s="25" t="str">
        <x:v>KIARA PUTRI AISYAH</x:v>
      </x:c>
      <x:c r="C47" s="25" t="str">
        <x:v>XII.10</x:v>
      </x:c>
      <x:c r="D47" s="26"/>
      <x:c r="E47" s="27"/>
    </x:row>
    <x:row r="48" ht="20" customHeight="1">
      <x:c r="A48" s="24" t="n">
        <x:v>39</x:v>
      </x:c>
      <x:c r="B48" s="25" t="str">
        <x:v>MARTHA AYU ADELLA FATWA</x:v>
      </x:c>
      <x:c r="C48" s="25" t="str">
        <x:v>XII.10</x:v>
      </x:c>
      <x:c r="D48" s="26" t="n">
        <x:v>200</x:v>
      </x:c>
      <x:c r="E48" s="27" t="n">
        <x:v>0.25</x:v>
      </x:c>
    </x:row>
    <x:row r="49" ht="20" customHeight="1">
      <x:c r="A49" s="24" t="n">
        <x:v>40</x:v>
      </x:c>
      <x:c r="B49" s="25" t="str">
        <x:v>MEGA NAILA DIFANIA RAHMA</x:v>
      </x:c>
      <x:c r="C49" s="25" t="str">
        <x:v>XII.10</x:v>
      </x:c>
      <x:c r="D49" s="26" t="n">
        <x:v>320</x:v>
      </x:c>
      <x:c r="E49" s="27" t="n">
        <x:v>0.4</x:v>
      </x:c>
    </x:row>
    <x:row r="50" ht="20" customHeight="1">
      <x:c r="A50" s="24" t="n">
        <x:v>41</x:v>
      </x:c>
      <x:c r="B50" s="25" t="str">
        <x:v>MEIFIKA NOVIAN</x:v>
      </x:c>
      <x:c r="C50" s="25" t="str">
        <x:v>XII.10</x:v>
      </x:c>
      <x:c r="D50" s="26" t="n">
        <x:v>320</x:v>
      </x:c>
      <x:c r="E50" s="27" t="n">
        <x:v>0.4</x:v>
      </x:c>
    </x:row>
    <x:row r="51" ht="20" customHeight="1">
      <x:c r="A51" s="24" t="n">
        <x:v>42</x:v>
      </x:c>
      <x:c r="B51" s="25" t="str">
        <x:v>NAJIHATUS SHOLIHAH</x:v>
      </x:c>
      <x:c r="C51" s="25" t="str">
        <x:v>XII.10</x:v>
      </x:c>
      <x:c r="D51" s="26" t="n">
        <x:v>260</x:v>
      </x:c>
      <x:c r="E51" s="27" t="n">
        <x:v>0.325</x:v>
      </x:c>
    </x:row>
    <x:row r="52" ht="20" customHeight="1">
      <x:c r="A52" s="24" t="n">
        <x:v>43</x:v>
      </x:c>
      <x:c r="B52" s="25" t="str">
        <x:v>NAURA YUMNA HAFIDHA</x:v>
      </x:c>
      <x:c r="C52" s="25" t="str">
        <x:v>XII.10</x:v>
      </x:c>
      <x:c r="D52" s="26" t="n">
        <x:v>280</x:v>
      </x:c>
      <x:c r="E52" s="27" t="n">
        <x:v>0.35</x:v>
      </x:c>
    </x:row>
    <x:row r="53" ht="20" customHeight="1">
      <x:c r="A53" s="24" t="n">
        <x:v>44</x:v>
      </x:c>
      <x:c r="B53" s="25" t="str">
        <x:v>NAZILA AGUSTINA RATRI</x:v>
      </x:c>
      <x:c r="C53" s="25" t="str">
        <x:v>XII.10</x:v>
      </x:c>
      <x:c r="D53" s="26" t="n">
        <x:v>360</x:v>
      </x:c>
      <x:c r="E53" s="27" t="n">
        <x:v>0.45</x:v>
      </x:c>
    </x:row>
    <x:row r="54" ht="20" customHeight="1">
      <x:c r="A54" s="24" t="n">
        <x:v>45</x:v>
      </x:c>
      <x:c r="B54" s="25" t="str">
        <x:v>ROHMAT MUNIB ASY'ARI</x:v>
      </x:c>
      <x:c r="C54" s="25" t="str">
        <x:v>XII.10</x:v>
      </x:c>
      <x:c r="D54" s="26" t="n">
        <x:v>180</x:v>
      </x:c>
      <x:c r="E54" s="27" t="n">
        <x:v>0.225</x:v>
      </x:c>
    </x:row>
    <x:row r="55" ht="20" customHeight="1">
      <x:c r="A55" s="24" t="n">
        <x:v>46</x:v>
      </x:c>
      <x:c r="B55" s="25" t="str">
        <x:v>SA'IDAH NAUROTUL AZIZAH</x:v>
      </x:c>
      <x:c r="C55" s="25" t="str">
        <x:v>XII.10</x:v>
      </x:c>
      <x:c r="D55" s="26" t="n">
        <x:v>400</x:v>
      </x:c>
      <x:c r="E55" s="27" t="n">
        <x:v>0.5</x:v>
      </x:c>
    </x:row>
    <x:row r="56" ht="20" customHeight="1">
      <x:c r="A56" s="24" t="n">
        <x:v>47</x:v>
      </x:c>
      <x:c r="B56" s="25" t="str">
        <x:v>SAFIRA NUR ANGGRAHENI</x:v>
      </x:c>
      <x:c r="C56" s="25" t="str">
        <x:v>XII.10</x:v>
      </x:c>
      <x:c r="D56" s="26" t="n">
        <x:v>280</x:v>
      </x:c>
      <x:c r="E56" s="27" t="n">
        <x:v>0.35</x:v>
      </x:c>
    </x:row>
    <x:row r="57" ht="20" customHeight="1">
      <x:c r="A57" s="24" t="n">
        <x:v>48</x:v>
      </x:c>
      <x:c r="B57" s="25" t="str">
        <x:v>SALFA NOVI ANGGRAINI</x:v>
      </x:c>
      <x:c r="C57" s="25" t="str">
        <x:v>XII.10</x:v>
      </x:c>
      <x:c r="D57" s="26" t="n">
        <x:v>280</x:v>
      </x:c>
      <x:c r="E57" s="27" t="n">
        <x:v>0.35</x:v>
      </x:c>
    </x:row>
    <x:row r="58" ht="20" customHeight="1">
      <x:c r="A58" s="24" t="n">
        <x:v>49</x:v>
      </x:c>
      <x:c r="B58" s="25" t="str">
        <x:v>TSABITA SABILUN NAJA'</x:v>
      </x:c>
      <x:c r="C58" s="25" t="str">
        <x:v>XII.10</x:v>
      </x:c>
      <x:c r="D58" s="26" t="n">
        <x:v>360</x:v>
      </x:c>
      <x:c r="E58" s="27" t="n">
        <x:v>0.45</x:v>
      </x:c>
    </x:row>
    <x:row r="59" ht="20" customHeight="1">
      <x:c r="A59" s="24" t="n">
        <x:v>50</x:v>
      </x:c>
      <x:c r="B59" s="25" t="str">
        <x:v>AGUNG PRASETYO</x:v>
      </x:c>
      <x:c r="C59" s="25" t="str">
        <x:v>XII.11</x:v>
      </x:c>
      <x:c r="D59" s="26" t="n">
        <x:v>360</x:v>
      </x:c>
      <x:c r="E59" s="27" t="n">
        <x:v>0.45</x:v>
      </x:c>
    </x:row>
    <x:row r="60" ht="20" customHeight="1">
      <x:c r="A60" s="24" t="n">
        <x:v>51</x:v>
      </x:c>
      <x:c r="B60" s="25" t="str">
        <x:v>AHMAD DANI WIDIANTO</x:v>
      </x:c>
      <x:c r="C60" s="25" t="str">
        <x:v>XII.11</x:v>
      </x:c>
      <x:c r="D60" s="26" t="n">
        <x:v>180</x:v>
      </x:c>
      <x:c r="E60" s="27" t="n">
        <x:v>0.225</x:v>
      </x:c>
    </x:row>
    <x:row r="61" ht="20" customHeight="1">
      <x:c r="A61" s="24" t="n">
        <x:v>52</x:v>
      </x:c>
      <x:c r="B61" s="25" t="str">
        <x:v>ARUMI OLIVIA AHMAD</x:v>
      </x:c>
      <x:c r="C61" s="25" t="str">
        <x:v>XII.11</x:v>
      </x:c>
      <x:c r="D61" s="26" t="n">
        <x:v>280</x:v>
      </x:c>
      <x:c r="E61" s="27" t="n">
        <x:v>0.35</x:v>
      </x:c>
    </x:row>
    <x:row r="62" ht="20" customHeight="1">
      <x:c r="A62" s="24" t="n">
        <x:v>53</x:v>
      </x:c>
      <x:c r="B62" s="25" t="str">
        <x:v>AULIYA NIKMATIN TSANIYAH</x:v>
      </x:c>
      <x:c r="C62" s="25" t="str">
        <x:v>XII.11</x:v>
      </x:c>
      <x:c r="D62" s="26" t="n">
        <x:v>300</x:v>
      </x:c>
      <x:c r="E62" s="27" t="n">
        <x:v>0.375</x:v>
      </x:c>
    </x:row>
    <x:row r="63" ht="20" customHeight="1">
      <x:c r="A63" s="24" t="n">
        <x:v>54</x:v>
      </x:c>
      <x:c r="B63" s="25" t="str">
        <x:v>DEA AMELIA FEBRIYANI</x:v>
      </x:c>
      <x:c r="C63" s="25" t="str">
        <x:v>XII.11</x:v>
      </x:c>
      <x:c r="D63" s="26" t="n">
        <x:v>380</x:v>
      </x:c>
      <x:c r="E63" s="27" t="n">
        <x:v>0.475</x:v>
      </x:c>
    </x:row>
    <x:row r="64" ht="20" customHeight="1">
      <x:c r="A64" s="24" t="n">
        <x:v>55</x:v>
      </x:c>
      <x:c r="B64" s="25" t="str">
        <x:v>DIVA SALFA AZZAHRA</x:v>
      </x:c>
      <x:c r="C64" s="25" t="str">
        <x:v>XII.11</x:v>
      </x:c>
      <x:c r="D64" s="26" t="n">
        <x:v>480</x:v>
      </x:c>
      <x:c r="E64" s="27" t="n">
        <x:v>0.6</x:v>
      </x:c>
    </x:row>
    <x:row r="65" ht="20" customHeight="1">
      <x:c r="A65" s="24" t="n">
        <x:v>56</x:v>
      </x:c>
      <x:c r="B65" s="25" t="str">
        <x:v>INDRIANI SHOFIDATUL ROHMAH</x:v>
      </x:c>
      <x:c r="C65" s="25" t="str">
        <x:v>XII.11</x:v>
      </x:c>
      <x:c r="D65" s="26" t="n">
        <x:v>200</x:v>
      </x:c>
      <x:c r="E65" s="27" t="n">
        <x:v>0.25</x:v>
      </x:c>
    </x:row>
    <x:row r="66" ht="20" customHeight="1">
      <x:c r="A66" s="24" t="n">
        <x:v>57</x:v>
      </x:c>
      <x:c r="B66" s="25" t="str">
        <x:v>IRFAN ALFIANSYAH</x:v>
      </x:c>
      <x:c r="C66" s="25" t="str">
        <x:v>XII.11</x:v>
      </x:c>
      <x:c r="D66" s="26" t="n">
        <x:v>240</x:v>
      </x:c>
      <x:c r="E66" s="27" t="n">
        <x:v>0.3</x:v>
      </x:c>
    </x:row>
    <x:row r="67" ht="20" customHeight="1">
      <x:c r="A67" s="24" t="n">
        <x:v>58</x:v>
      </x:c>
      <x:c r="B67" s="25" t="str">
        <x:v>JAZILA ROIHANA</x:v>
      </x:c>
      <x:c r="C67" s="25" t="str">
        <x:v>XII.11</x:v>
      </x:c>
      <x:c r="D67" s="26" t="n">
        <x:v>340</x:v>
      </x:c>
      <x:c r="E67" s="27" t="n">
        <x:v>0.425</x:v>
      </x:c>
    </x:row>
    <x:row r="68" ht="20" customHeight="1">
      <x:c r="A68" s="24" t="n">
        <x:v>59</x:v>
      </x:c>
      <x:c r="B68" s="25" t="str">
        <x:v>KHOMAYROH CAHYA MAULIDA</x:v>
      </x:c>
      <x:c r="C68" s="25" t="str">
        <x:v>XII.11</x:v>
      </x:c>
      <x:c r="D68" s="26" t="n">
        <x:v>400</x:v>
      </x:c>
      <x:c r="E68" s="27" t="n">
        <x:v>0.5</x:v>
      </x:c>
    </x:row>
    <x:row r="69" ht="20" customHeight="1">
      <x:c r="A69" s="24" t="n">
        <x:v>60</x:v>
      </x:c>
      <x:c r="B69" s="25" t="str">
        <x:v>KIFA KAMILA SHIFA</x:v>
      </x:c>
      <x:c r="C69" s="25" t="str">
        <x:v>XII.11</x:v>
      </x:c>
      <x:c r="D69" s="26" t="n">
        <x:v>260</x:v>
      </x:c>
      <x:c r="E69" s="27" t="n">
        <x:v>0.325</x:v>
      </x:c>
    </x:row>
    <x:row r="70" ht="20" customHeight="1">
      <x:c r="A70" s="24" t="n">
        <x:v>61</x:v>
      </x:c>
      <x:c r="B70" s="25" t="str">
        <x:v>LENA EKA PRATIWI</x:v>
      </x:c>
      <x:c r="C70" s="25" t="str">
        <x:v>XII.11</x:v>
      </x:c>
      <x:c r="D70" s="26" t="n">
        <x:v>560</x:v>
      </x:c>
      <x:c r="E70" s="27" t="n">
        <x:v>0.7</x:v>
      </x:c>
    </x:row>
    <x:row r="71" ht="20" customHeight="1">
      <x:c r="A71" s="24" t="n">
        <x:v>62</x:v>
      </x:c>
      <x:c r="B71" s="25" t="str">
        <x:v>LUDVIANA NUR NADILLA</x:v>
      </x:c>
      <x:c r="C71" s="25" t="str">
        <x:v>XII.11</x:v>
      </x:c>
      <x:c r="D71" s="26" t="n">
        <x:v>240</x:v>
      </x:c>
      <x:c r="E71" s="27" t="n">
        <x:v>0.3</x:v>
      </x:c>
    </x:row>
    <x:row r="72" ht="20" customHeight="1">
      <x:c r="A72" s="24" t="n">
        <x:v>63</x:v>
      </x:c>
      <x:c r="B72" s="25" t="str">
        <x:v>NILA NAILUSSA'ADAH</x:v>
      </x:c>
      <x:c r="C72" s="25" t="str">
        <x:v>XII.11</x:v>
      </x:c>
      <x:c r="D72" s="26" t="n">
        <x:v>200</x:v>
      </x:c>
      <x:c r="E72" s="27" t="n">
        <x:v>0.25</x:v>
      </x:c>
    </x:row>
    <x:row r="73" ht="20" customHeight="1">
      <x:c r="A73" s="24" t="n">
        <x:v>64</x:v>
      </x:c>
      <x:c r="B73" s="25" t="str">
        <x:v>NURVITA KANIAPUTRI</x:v>
      </x:c>
      <x:c r="C73" s="25" t="str">
        <x:v>XII.11</x:v>
      </x:c>
      <x:c r="D73" s="26" t="n">
        <x:v>380</x:v>
      </x:c>
      <x:c r="E73" s="27" t="n">
        <x:v>0.475</x:v>
      </x:c>
    </x:row>
    <x:row r="74" ht="20" customHeight="1">
      <x:c r="A74" s="24" t="n">
        <x:v>65</x:v>
      </x:c>
      <x:c r="B74" s="25" t="str">
        <x:v>OKTAVIANO KURNIAWAN PUTRA</x:v>
      </x:c>
      <x:c r="C74" s="25" t="str">
        <x:v>XII.11</x:v>
      </x:c>
      <x:c r="D74" s="26" t="n">
        <x:v>320</x:v>
      </x:c>
      <x:c r="E74" s="27" t="n">
        <x:v>0.4</x:v>
      </x:c>
    </x:row>
    <x:row r="75" ht="20" customHeight="1">
      <x:c r="A75" s="24" t="n">
        <x:v>66</x:v>
      </x:c>
      <x:c r="B75" s="25" t="str">
        <x:v>RATRIANA PUTRI WIJAYA</x:v>
      </x:c>
      <x:c r="C75" s="25" t="str">
        <x:v>XII.11</x:v>
      </x:c>
      <x:c r="D75" s="26" t="n">
        <x:v>420</x:v>
      </x:c>
      <x:c r="E75" s="27" t="n">
        <x:v>0.525</x:v>
      </x:c>
    </x:row>
    <x:row r="76" ht="20" customHeight="1">
      <x:c r="A76" s="24" t="n">
        <x:v>67</x:v>
      </x:c>
      <x:c r="B76" s="25" t="str">
        <x:v>SALSADINA NUR RAHMA ASSIFA</x:v>
      </x:c>
      <x:c r="C76" s="25" t="str">
        <x:v>XII.11</x:v>
      </x:c>
      <x:c r="D76" s="26" t="n">
        <x:v>300</x:v>
      </x:c>
      <x:c r="E76" s="27" t="n">
        <x:v>0.375</x:v>
      </x:c>
    </x:row>
    <x:row r="77" ht="20" customHeight="1">
      <x:c r="A77" s="24" t="n">
        <x:v>68</x:v>
      </x:c>
      <x:c r="B77" s="25" t="str">
        <x:v>SALWA SYAFABIL FITRI</x:v>
      </x:c>
      <x:c r="C77" s="25" t="str">
        <x:v>XII.11</x:v>
      </x:c>
      <x:c r="D77" s="26" t="n">
        <x:v>300</x:v>
      </x:c>
      <x:c r="E77" s="27" t="n">
        <x:v>0.375</x:v>
      </x:c>
    </x:row>
    <x:row r="78" ht="20" customHeight="1">
      <x:c r="A78" s="24" t="n">
        <x:v>69</x:v>
      </x:c>
      <x:c r="B78" s="25" t="str">
        <x:v>SELVIA YULIA DEWI</x:v>
      </x:c>
      <x:c r="C78" s="25" t="str">
        <x:v>XII.11</x:v>
      </x:c>
      <x:c r="D78" s="26" t="n">
        <x:v>380</x:v>
      </x:c>
      <x:c r="E78" s="27" t="n">
        <x:v>0.475</x:v>
      </x:c>
    </x:row>
    <x:row r="79" ht="20" customHeight="1">
      <x:c r="A79" s="24" t="n">
        <x:v>70</x:v>
      </x:c>
      <x:c r="B79" s="25" t="str">
        <x:v>SHOOFIUL ZAA'IDAH</x:v>
      </x:c>
      <x:c r="C79" s="25" t="str">
        <x:v>XII.11</x:v>
      </x:c>
      <x:c r="D79" s="26" t="n">
        <x:v>180</x:v>
      </x:c>
      <x:c r="E79" s="27" t="n">
        <x:v>0.225</x:v>
      </x:c>
    </x:row>
    <x:row r="80" ht="20" customHeight="1">
      <x:c r="A80" s="24" t="n">
        <x:v>71</x:v>
      </x:c>
      <x:c r="B80" s="25" t="str">
        <x:v>SIFANA ALEA BARANETA</x:v>
      </x:c>
      <x:c r="C80" s="25" t="str">
        <x:v>XII.11</x:v>
      </x:c>
      <x:c r="D80" s="26" t="n">
        <x:v>260</x:v>
      </x:c>
      <x:c r="E80" s="27" t="n">
        <x:v>0.325</x:v>
      </x:c>
    </x:row>
    <x:row r="81" ht="20" customHeight="1">
      <x:c r="A81" s="24" t="n">
        <x:v>72</x:v>
      </x:c>
      <x:c r="B81" s="25" t="str">
        <x:v>TANIA MAYCHEFA PRAMESTI</x:v>
      </x:c>
      <x:c r="C81" s="25" t="str">
        <x:v>XII.11</x:v>
      </x:c>
      <x:c r="D81" s="26" t="n">
        <x:v>360</x:v>
      </x:c>
      <x:c r="E81" s="27" t="n">
        <x:v>0.45</x:v>
      </x:c>
    </x:row>
    <x:row r="82" ht="20" customHeight="1">
      <x:c r="A82" s="24" t="n">
        <x:v>73</x:v>
      </x:c>
      <x:c r="B82" s="25" t="str">
        <x:v>TRIVENA VIRA AYU DYANANDA</x:v>
      </x:c>
      <x:c r="C82" s="25" t="str">
        <x:v>XII.11</x:v>
      </x:c>
      <x:c r="D82" s="26" t="n">
        <x:v>280</x:v>
      </x:c>
      <x:c r="E82" s="27" t="n">
        <x:v>0.35</x:v>
      </x:c>
    </x:row>
    <x:row r="83" ht="20" customHeight="1">
      <x:c r="A83" s="24" t="n">
        <x:v>74</x:v>
      </x:c>
      <x:c r="B83" s="25" t="str">
        <x:v>WULAN OKTA PRAMUDIANI</x:v>
      </x:c>
      <x:c r="C83" s="25" t="str">
        <x:v>XII.11</x:v>
      </x:c>
      <x:c r="D83" s="26" t="n">
        <x:v>500</x:v>
      </x:c>
      <x:c r="E83" s="27" t="n">
        <x:v>0.625</x:v>
      </x:c>
    </x:row>
    <x:row r="84" ht="20" customHeight="1">
      <x:c r="A84" s="24" t="n">
        <x:v>75</x:v>
      </x:c>
      <x:c r="B84" s="25" t="str">
        <x:v>YUANITA VANEYSSA ANWAR</x:v>
      </x:c>
      <x:c r="C84" s="25" t="str">
        <x:v>XII.11</x:v>
      </x:c>
      <x:c r="D84" s="26" t="n">
        <x:v>200</x:v>
      </x:c>
      <x:c r="E84" s="27" t="n">
        <x:v>0.25</x:v>
      </x:c>
    </x:row>
  </x:sheetData>
  <x:conditionalFormatting sqref="A10:E84">
    <x:cfRule type="expression" dxfId="12" priority="1">
      <x:formula>AND(ISNUMBER($D10),$D10=$C$6)</x:formula>
    </x:cfRule>
    <x:cfRule type="expression" dxfId="13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16a7065a15884854"/>
  </x:tableParts>
</x:worksheet>
</file>

<file path=xl/worksheets/sheet9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Matematika Lanjutan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COUNTA(B10:B71)</x:f>
        <x:v>62</x:v>
      </x:c>
      <x:c r="B6" s="18" t="n">
        <x:f>COUNT(D10:D71)</x:f>
        <x:v>62</x:v>
      </x:c>
      <x:c r="C6" s="19" t="n">
        <x:f>IF(B6=0,"",MAX(D10:D71))</x:f>
        <x:v>433.36</x:v>
      </x:c>
      <x:c r="D6" s="19" t="n">
        <x:f>IF(B6=0,"",MIN(D10:D71))</x:f>
        <x:v>33.33</x:v>
      </x:c>
      <x:c r="E6" s="19" t="n">
        <x:f>IF(B6=0,"",AVERAGE(D10:D71))</x:f>
        <x:v>216.40354838709683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0.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ANIA UMAMAH</x:v>
      </x:c>
      <x:c r="C10" s="25" t="str">
        <x:v>XII.7</x:v>
      </x:c>
      <x:c r="D10" s="26" t="n">
        <x:v>166.67</x:v>
      </x:c>
      <x:c r="E10" s="27" t="n">
        <x:v>0.2083</x:v>
      </x:c>
    </x:row>
    <x:row r="11" ht="20" customHeight="1">
      <x:c r="A11" s="24" t="n">
        <x:v>2</x:v>
      </x:c>
      <x:c r="B11" s="25" t="str">
        <x:v>ARJUNA SURYA ATMAJA</x:v>
      </x:c>
      <x:c r="C11" s="25" t="str">
        <x:v>XII.7</x:v>
      </x:c>
      <x:c r="D11" s="26" t="n">
        <x:v>33.33</x:v>
      </x:c>
      <x:c r="E11" s="27" t="n">
        <x:v>0.0417</x:v>
      </x:c>
    </x:row>
    <x:row r="12" ht="20" customHeight="1">
      <x:c r="A12" s="24" t="n">
        <x:v>3</x:v>
      </x:c>
      <x:c r="B12" s="25" t="str">
        <x:v>ATIKAH ZUHAIRO</x:v>
      </x:c>
      <x:c r="C12" s="25" t="str">
        <x:v>XII.7</x:v>
      </x:c>
      <x:c r="D12" s="26" t="n">
        <x:v>150.01</x:v>
      </x:c>
      <x:c r="E12" s="27" t="n">
        <x:v>0.1875</x:v>
      </x:c>
    </x:row>
    <x:row r="13" ht="20" customHeight="1">
      <x:c r="A13" s="24" t="n">
        <x:v>4</x:v>
      </x:c>
      <x:c r="B13" s="25" t="str">
        <x:v>AZKA SATRIA NUGROHO</x:v>
      </x:c>
      <x:c r="C13" s="25" t="str">
        <x:v>XII.7</x:v>
      </x:c>
      <x:c r="D13" s="26" t="n">
        <x:v>133.33</x:v>
      </x:c>
      <x:c r="E13" s="27" t="n">
        <x:v>0.1667</x:v>
      </x:c>
    </x:row>
    <x:row r="14" ht="20" customHeight="1">
      <x:c r="A14" s="24" t="n">
        <x:v>5</x:v>
      </x:c>
      <x:c r="B14" s="25" t="str">
        <x:v>CHIKA ARDINA RAYANI</x:v>
      </x:c>
      <x:c r="C14" s="25" t="str">
        <x:v>XII.7</x:v>
      </x:c>
      <x:c r="D14" s="26" t="n">
        <x:v>200.02</x:v>
      </x:c>
      <x:c r="E14" s="27" t="n">
        <x:v>0.25</x:v>
      </x:c>
    </x:row>
    <x:row r="15" ht="20" customHeight="1">
      <x:c r="A15" s="24" t="n">
        <x:v>6</x:v>
      </x:c>
      <x:c r="B15" s="25" t="str">
        <x:v>DINDA AISYAROCHMA SETYANINGRUM</x:v>
      </x:c>
      <x:c r="C15" s="25" t="str">
        <x:v>XII.7</x:v>
      </x:c>
      <x:c r="D15" s="26" t="n">
        <x:v>50.01</x:v>
      </x:c>
      <x:c r="E15" s="27" t="n">
        <x:v>0.0625</x:v>
      </x:c>
    </x:row>
    <x:row r="16" ht="20" customHeight="1">
      <x:c r="A16" s="24" t="n">
        <x:v>7</x:v>
      </x:c>
      <x:c r="B16" s="25" t="str">
        <x:v>ELFAYA SYIFA MAULIDA</x:v>
      </x:c>
      <x:c r="C16" s="25" t="str">
        <x:v>XII.7</x:v>
      </x:c>
      <x:c r="D16" s="26" t="n">
        <x:v>266.68</x:v>
      </x:c>
      <x:c r="E16" s="27" t="n">
        <x:v>0.3334</x:v>
      </x:c>
    </x:row>
    <x:row r="17" ht="20" customHeight="1">
      <x:c r="A17" s="24" t="n">
        <x:v>8</x:v>
      </x:c>
      <x:c r="B17" s="25" t="str">
        <x:v>ISA NAJIHAH SALMA</x:v>
      </x:c>
      <x:c r="C17" s="25" t="str">
        <x:v>XII.7</x:v>
      </x:c>
      <x:c r="D17" s="26" t="n">
        <x:v>400.02</x:v>
      </x:c>
      <x:c r="E17" s="27" t="n">
        <x:v>0.5</x:v>
      </x:c>
    </x:row>
    <x:row r="18" ht="20" customHeight="1">
      <x:c r="A18" s="24" t="n">
        <x:v>9</x:v>
      </x:c>
      <x:c r="B18" s="25" t="str">
        <x:v>LESTARI</x:v>
      </x:c>
      <x:c r="C18" s="25" t="str">
        <x:v>XII.7</x:v>
      </x:c>
      <x:c r="D18" s="26" t="n">
        <x:v>333.34</x:v>
      </x:c>
      <x:c r="E18" s="27" t="n">
        <x:v>0.4167</x:v>
      </x:c>
    </x:row>
    <x:row r="19" ht="20" customHeight="1">
      <x:c r="A19" s="24" t="n">
        <x:v>10</x:v>
      </x:c>
      <x:c r="B19" s="25" t="str">
        <x:v>MUHAMMAD AKBAR KUSUMA DHIANDRA</x:v>
      </x:c>
      <x:c r="C19" s="25" t="str">
        <x:v>XII.7</x:v>
      </x:c>
      <x:c r="D19" s="26" t="n">
        <x:v>149.99</x:v>
      </x:c>
      <x:c r="E19" s="27" t="n">
        <x:v>0.1875</x:v>
      </x:c>
    </x:row>
    <x:row r="20" ht="20" customHeight="1">
      <x:c r="A20" s="24" t="n">
        <x:v>11</x:v>
      </x:c>
      <x:c r="B20" s="25" t="str">
        <x:v>NAILA NUR ROFIQOH</x:v>
      </x:c>
      <x:c r="C20" s="25" t="str">
        <x:v>XII.7</x:v>
      </x:c>
      <x:c r="D20" s="26" t="n">
        <x:v>150</x:v>
      </x:c>
      <x:c r="E20" s="27" t="n">
        <x:v>0.1875</x:v>
      </x:c>
    </x:row>
    <x:row r="21" ht="20" customHeight="1">
      <x:c r="A21" s="24" t="n">
        <x:v>12</x:v>
      </x:c>
      <x:c r="B21" s="25" t="str">
        <x:v>PUSPA DYTA SAKINA IMAMA</x:v>
      </x:c>
      <x:c r="C21" s="25" t="str">
        <x:v>XII.7</x:v>
      </x:c>
      <x:c r="D21" s="26" t="n">
        <x:v>233.33</x:v>
      </x:c>
      <x:c r="E21" s="27" t="n">
        <x:v>0.2917</x:v>
      </x:c>
    </x:row>
    <x:row r="22" ht="20" customHeight="1">
      <x:c r="A22" s="24" t="n">
        <x:v>13</x:v>
      </x:c>
      <x:c r="B22" s="25" t="str">
        <x:v>RENI AGUSTIN NURUL MAWADAH</x:v>
      </x:c>
      <x:c r="C22" s="25" t="str">
        <x:v>XII.7</x:v>
      </x:c>
      <x:c r="D22" s="26" t="n">
        <x:v>133.35</x:v>
      </x:c>
      <x:c r="E22" s="27" t="n">
        <x:v>0.1667</x:v>
      </x:c>
    </x:row>
    <x:row r="23" ht="20" customHeight="1">
      <x:c r="A23" s="24" t="n">
        <x:v>14</x:v>
      </x:c>
      <x:c r="B23" s="25" t="str">
        <x:v>ROSA FERI KHOIRUNNISA</x:v>
      </x:c>
      <x:c r="C23" s="25" t="str">
        <x:v>XII.7</x:v>
      </x:c>
      <x:c r="D23" s="26" t="n">
        <x:v>400.02</x:v>
      </x:c>
      <x:c r="E23" s="27" t="n">
        <x:v>0.5</x:v>
      </x:c>
    </x:row>
    <x:row r="24" ht="20" customHeight="1">
      <x:c r="A24" s="24" t="n">
        <x:v>15</x:v>
      </x:c>
      <x:c r="B24" s="25" t="str">
        <x:v>SALMA SALSABILA</x:v>
      </x:c>
      <x:c r="C24" s="25" t="str">
        <x:v>XII.7</x:v>
      </x:c>
      <x:c r="D24" s="26" t="n">
        <x:v>233.33</x:v>
      </x:c>
      <x:c r="E24" s="27" t="n">
        <x:v>0.2917</x:v>
      </x:c>
    </x:row>
    <x:row r="25" ht="20" customHeight="1">
      <x:c r="A25" s="24" t="n">
        <x:v>16</x:v>
      </x:c>
      <x:c r="B25" s="25" t="str">
        <x:v>SIFA NUR ALDIANSYAH</x:v>
      </x:c>
      <x:c r="C25" s="25" t="str">
        <x:v>XII.7</x:v>
      </x:c>
      <x:c r="D25" s="26" t="n">
        <x:v>100.01</x:v>
      </x:c>
      <x:c r="E25" s="27" t="n">
        <x:v>0.125</x:v>
      </x:c>
    </x:row>
    <x:row r="26" ht="20" customHeight="1">
      <x:c r="A26" s="24" t="n">
        <x:v>17</x:v>
      </x:c>
      <x:c r="B26" s="25" t="str">
        <x:v>TALITHA NADHIF</x:v>
      </x:c>
      <x:c r="C26" s="25" t="str">
        <x:v>XII.7</x:v>
      </x:c>
      <x:c r="D26" s="26" t="n">
        <x:v>183.34</x:v>
      </x:c>
      <x:c r="E26" s="27" t="n">
        <x:v>0.2292</x:v>
      </x:c>
    </x:row>
    <x:row r="27" ht="20" customHeight="1">
      <x:c r="A27" s="24" t="n">
        <x:v>18</x:v>
      </x:c>
      <x:c r="B27" s="25" t="str">
        <x:v>VALENTINO AGNUS HANDIAWAN</x:v>
      </x:c>
      <x:c r="C27" s="25" t="str">
        <x:v>XII.7</x:v>
      </x:c>
      <x:c r="D27" s="26" t="n">
        <x:v>433.36</x:v>
      </x:c>
      <x:c r="E27" s="27" t="n">
        <x:v>0.5417</x:v>
      </x:c>
    </x:row>
    <x:row r="28" ht="20" customHeight="1">
      <x:c r="A28" s="24" t="n">
        <x:v>19</x:v>
      </x:c>
      <x:c r="B28" s="25" t="str">
        <x:v>ZAHRA NUR ALIYA DHAMAYANTI</x:v>
      </x:c>
      <x:c r="C28" s="25" t="str">
        <x:v>XII.7</x:v>
      </x:c>
      <x:c r="D28" s="26" t="n">
        <x:v>333.34</x:v>
      </x:c>
      <x:c r="E28" s="27" t="n">
        <x:v>0.4167</x:v>
      </x:c>
    </x:row>
    <x:row r="29" ht="20" customHeight="1">
      <x:c r="A29" s="24" t="n">
        <x:v>20</x:v>
      </x:c>
      <x:c r="B29" s="25" t="str">
        <x:v>ZELDA NAUZABIL PUJA</x:v>
      </x:c>
      <x:c r="C29" s="25" t="str">
        <x:v>XII.7</x:v>
      </x:c>
      <x:c r="D29" s="26" t="n">
        <x:v>316.69</x:v>
      </x:c>
      <x:c r="E29" s="27" t="n">
        <x:v>0.3959</x:v>
      </x:c>
    </x:row>
    <x:row r="30" ht="20" customHeight="1">
      <x:c r="A30" s="24" t="n">
        <x:v>21</x:v>
      </x:c>
      <x:c r="B30" s="25" t="str">
        <x:v>AHMAD WAFFIQ WILDHANI</x:v>
      </x:c>
      <x:c r="C30" s="25" t="str">
        <x:v>XII.8</x:v>
      </x:c>
      <x:c r="D30" s="26" t="n">
        <x:v>300.01</x:v>
      </x:c>
      <x:c r="E30" s="27" t="n">
        <x:v>0.375</x:v>
      </x:c>
    </x:row>
    <x:row r="31" ht="20" customHeight="1">
      <x:c r="A31" s="24" t="n">
        <x:v>22</x:v>
      </x:c>
      <x:c r="B31" s="25" t="str">
        <x:v>ALDA MUFLIHATUN NI'MAH</x:v>
      </x:c>
      <x:c r="C31" s="25" t="str">
        <x:v>XII.8</x:v>
      </x:c>
      <x:c r="D31" s="26" t="n">
        <x:v>100</x:v>
      </x:c>
      <x:c r="E31" s="27" t="n">
        <x:v>0.125</x:v>
      </x:c>
    </x:row>
    <x:row r="32" ht="20" customHeight="1">
      <x:c r="A32" s="24" t="n">
        <x:v>23</x:v>
      </x:c>
      <x:c r="B32" s="25" t="str">
        <x:v>ALFARTUS JOSEPH ENDARYONO</x:v>
      </x:c>
      <x:c r="C32" s="25" t="str">
        <x:v>XII.8</x:v>
      </x:c>
      <x:c r="D32" s="26" t="n">
        <x:v>200</x:v>
      </x:c>
      <x:c r="E32" s="27" t="n">
        <x:v>0.25</x:v>
      </x:c>
    </x:row>
    <x:row r="33" ht="20" customHeight="1">
      <x:c r="A33" s="24" t="n">
        <x:v>24</x:v>
      </x:c>
      <x:c r="B33" s="25" t="str">
        <x:v>ALMA PUTRI RIZKA APRILIANI</x:v>
      </x:c>
      <x:c r="C33" s="25" t="str">
        <x:v>XII.8</x:v>
      </x:c>
      <x:c r="D33" s="26" t="n">
        <x:v>300.03</x:v>
      </x:c>
      <x:c r="E33" s="27" t="n">
        <x:v>0.375</x:v>
      </x:c>
    </x:row>
    <x:row r="34" ht="20" customHeight="1">
      <x:c r="A34" s="24" t="n">
        <x:v>25</x:v>
      </x:c>
      <x:c r="B34" s="25" t="str">
        <x:v>ANITA SALSABELLA</x:v>
      </x:c>
      <x:c r="C34" s="25" t="str">
        <x:v>XII.8</x:v>
      </x:c>
      <x:c r="D34" s="26" t="n">
        <x:v>216.65</x:v>
      </x:c>
      <x:c r="E34" s="27" t="n">
        <x:v>0.2708</x:v>
      </x:c>
    </x:row>
    <x:row r="35" ht="20" customHeight="1">
      <x:c r="A35" s="24" t="n">
        <x:v>26</x:v>
      </x:c>
      <x:c r="B35" s="25" t="str">
        <x:v>ARYA ERLINGGA PERMADI</x:v>
      </x:c>
      <x:c r="C35" s="25" t="str">
        <x:v>XII.8</x:v>
      </x:c>
      <x:c r="D35" s="26" t="n">
        <x:v>133.33</x:v>
      </x:c>
      <x:c r="E35" s="27" t="n">
        <x:v>0.1667</x:v>
      </x:c>
    </x:row>
    <x:row r="36" ht="20" customHeight="1">
      <x:c r="A36" s="24" t="n">
        <x:v>27</x:v>
      </x:c>
      <x:c r="B36" s="25" t="str">
        <x:v>CAHAYA DINI FAKHRIYA HERYNA</x:v>
      </x:c>
      <x:c r="C36" s="25" t="str">
        <x:v>XII.8</x:v>
      </x:c>
      <x:c r="D36" s="26" t="n">
        <x:v>366.66</x:v>
      </x:c>
      <x:c r="E36" s="27" t="n">
        <x:v>0.4583</x:v>
      </x:c>
    </x:row>
    <x:row r="37" ht="20" customHeight="1">
      <x:c r="A37" s="24" t="n">
        <x:v>28</x:v>
      </x:c>
      <x:c r="B37" s="25" t="str">
        <x:v>CLARRIZA ELLENA SOEPARI</x:v>
      </x:c>
      <x:c r="C37" s="25" t="str">
        <x:v>XII.8</x:v>
      </x:c>
      <x:c r="D37" s="26" t="n">
        <x:v>183.33</x:v>
      </x:c>
      <x:c r="E37" s="27" t="n">
        <x:v>0.2292</x:v>
      </x:c>
    </x:row>
    <x:row r="38" ht="20" customHeight="1">
      <x:c r="A38" s="24" t="n">
        <x:v>29</x:v>
      </x:c>
      <x:c r="B38" s="25" t="str">
        <x:v>EVA DIANA SAPUTRI</x:v>
      </x:c>
      <x:c r="C38" s="25" t="str">
        <x:v>XII.8</x:v>
      </x:c>
      <x:c r="D38" s="26" t="n">
        <x:v>133.34</x:v>
      </x:c>
      <x:c r="E38" s="27" t="n">
        <x:v>0.1667</x:v>
      </x:c>
    </x:row>
    <x:row r="39" ht="20" customHeight="1">
      <x:c r="A39" s="24" t="n">
        <x:v>30</x:v>
      </x:c>
      <x:c r="B39" s="25" t="str">
        <x:v>IKA FATIMATUZ ZAHRO</x:v>
      </x:c>
      <x:c r="C39" s="25" t="str">
        <x:v>XII.8</x:v>
      </x:c>
      <x:c r="D39" s="26" t="n">
        <x:v>133.33</x:v>
      </x:c>
      <x:c r="E39" s="27" t="n">
        <x:v>0.1667</x:v>
      </x:c>
    </x:row>
    <x:row r="40" ht="20" customHeight="1">
      <x:c r="A40" s="24" t="n">
        <x:v>31</x:v>
      </x:c>
      <x:c r="B40" s="25" t="str">
        <x:v>KHARISMA RENITA DIANDRA PUTRI KASIH</x:v>
      </x:c>
      <x:c r="C40" s="25" t="str">
        <x:v>XII.8</x:v>
      </x:c>
      <x:c r="D40" s="26" t="n">
        <x:v>233.35</x:v>
      </x:c>
      <x:c r="E40" s="27" t="n">
        <x:v>0.2917</x:v>
      </x:c>
    </x:row>
    <x:row r="41" ht="20" customHeight="1">
      <x:c r="A41" s="24" t="n">
        <x:v>32</x:v>
      </x:c>
      <x:c r="B41" s="25" t="str">
        <x:v>KHOLIFAH NUR FITRIA</x:v>
      </x:c>
      <x:c r="C41" s="25" t="str">
        <x:v>XII.8</x:v>
      </x:c>
      <x:c r="D41" s="26" t="n">
        <x:v>166.68</x:v>
      </x:c>
      <x:c r="E41" s="27" t="n">
        <x:v>0.2084</x:v>
      </x:c>
    </x:row>
    <x:row r="42" ht="20" customHeight="1">
      <x:c r="A42" s="24" t="n">
        <x:v>33</x:v>
      </x:c>
      <x:c r="B42" s="25" t="str">
        <x:v>NURIKA AGUSTI PUTRI</x:v>
      </x:c>
      <x:c r="C42" s="25" t="str">
        <x:v>XII.8</x:v>
      </x:c>
      <x:c r="D42" s="26" t="n">
        <x:v>200.02</x:v>
      </x:c>
      <x:c r="E42" s="27" t="n">
        <x:v>0.25</x:v>
      </x:c>
    </x:row>
    <x:row r="43" ht="20" customHeight="1">
      <x:c r="A43" s="24" t="n">
        <x:v>34</x:v>
      </x:c>
      <x:c r="B43" s="25" t="str">
        <x:v>NURUL SRIWAHYUNI</x:v>
      </x:c>
      <x:c r="C43" s="25" t="str">
        <x:v>XII.8</x:v>
      </x:c>
      <x:c r="D43" s="26" t="n">
        <x:v>150.01</x:v>
      </x:c>
      <x:c r="E43" s="27" t="n">
        <x:v>0.1875</x:v>
      </x:c>
    </x:row>
    <x:row r="44" ht="20" customHeight="1">
      <x:c r="A44" s="24" t="n">
        <x:v>35</x:v>
      </x:c>
      <x:c r="B44" s="25" t="str">
        <x:v>PALUPI INDRASWARI</x:v>
      </x:c>
      <x:c r="C44" s="25" t="str">
        <x:v>XII.8</x:v>
      </x:c>
      <x:c r="D44" s="26" t="n">
        <x:v>150.02</x:v>
      </x:c>
      <x:c r="E44" s="27" t="n">
        <x:v>0.1875</x:v>
      </x:c>
    </x:row>
    <x:row r="45" ht="20" customHeight="1">
      <x:c r="A45" s="24" t="n">
        <x:v>36</x:v>
      </x:c>
      <x:c r="B45" s="25" t="str">
        <x:v>RAYA ANJANA PUTRI</x:v>
      </x:c>
      <x:c r="C45" s="25" t="str">
        <x:v>XII.8</x:v>
      </x:c>
      <x:c r="D45" s="26" t="n">
        <x:v>199.99</x:v>
      </x:c>
      <x:c r="E45" s="27" t="n">
        <x:v>0.25</x:v>
      </x:c>
    </x:row>
    <x:row r="46" ht="20" customHeight="1">
      <x:c r="A46" s="24" t="n">
        <x:v>37</x:v>
      </x:c>
      <x:c r="B46" s="25" t="str">
        <x:v>SHOFIYAH NIHAYATUL MAHMUDAH</x:v>
      </x:c>
      <x:c r="C46" s="25" t="str">
        <x:v>XII.8</x:v>
      </x:c>
      <x:c r="D46" s="26" t="n">
        <x:v>133.34</x:v>
      </x:c>
      <x:c r="E46" s="27" t="n">
        <x:v>0.1667</x:v>
      </x:c>
    </x:row>
    <x:row r="47" ht="20" customHeight="1">
      <x:c r="A47" s="24" t="n">
        <x:v>38</x:v>
      </x:c>
      <x:c r="B47" s="25" t="str">
        <x:v>SITIA NINGRUM</x:v>
      </x:c>
      <x:c r="C47" s="25" t="str">
        <x:v>XII.8</x:v>
      </x:c>
      <x:c r="D47" s="26" t="n">
        <x:v>200.01</x:v>
      </x:c>
      <x:c r="E47" s="27" t="n">
        <x:v>0.25</x:v>
      </x:c>
    </x:row>
    <x:row r="48" ht="20" customHeight="1">
      <x:c r="A48" s="24" t="n">
        <x:v>39</x:v>
      </x:c>
      <x:c r="B48" s="25" t="str">
        <x:v>SYAFAATUL UDZMA</x:v>
      </x:c>
      <x:c r="C48" s="25" t="str">
        <x:v>XII.8</x:v>
      </x:c>
      <x:c r="D48" s="26" t="n">
        <x:v>433.33</x:v>
      </x:c>
      <x:c r="E48" s="27" t="n">
        <x:v>0.5417</x:v>
      </x:c>
    </x:row>
    <x:row r="49" ht="20" customHeight="1">
      <x:c r="A49" s="24" t="n">
        <x:v>40</x:v>
      </x:c>
      <x:c r="B49" s="25" t="str">
        <x:v>TALITHA YUSHFA MAULIDYA RAHMAN</x:v>
      </x:c>
      <x:c r="C49" s="25" t="str">
        <x:v>XII.8</x:v>
      </x:c>
      <x:c r="D49" s="26" t="n">
        <x:v>133.32</x:v>
      </x:c>
      <x:c r="E49" s="27" t="n">
        <x:v>0.1667</x:v>
      </x:c>
    </x:row>
    <x:row r="50" ht="20" customHeight="1">
      <x:c r="A50" s="24" t="n">
        <x:v>41</x:v>
      </x:c>
      <x:c r="B50" s="25" t="str">
        <x:v>FATHIYA AZKIY HASHIFA</x:v>
      </x:c>
      <x:c r="C50" s="25" t="str">
        <x:v>XII.9</x:v>
      </x:c>
      <x:c r="D50" s="26" t="n">
        <x:v>150.01</x:v>
      </x:c>
      <x:c r="E50" s="27" t="n">
        <x:v>0.1875</x:v>
      </x:c>
    </x:row>
    <x:row r="51" ht="20" customHeight="1">
      <x:c r="A51" s="24" t="n">
        <x:v>42</x:v>
      </x:c>
      <x:c r="B51" s="25" t="str">
        <x:v>GLADIES NADIVA RAISSHANDRA</x:v>
      </x:c>
      <x:c r="C51" s="25" t="str">
        <x:v>XII.9</x:v>
      </x:c>
      <x:c r="D51" s="26" t="n">
        <x:v>116.68</x:v>
      </x:c>
      <x:c r="E51" s="27" t="n">
        <x:v>0.1459</x:v>
      </x:c>
    </x:row>
    <x:row r="52" ht="20" customHeight="1">
      <x:c r="A52" s="24" t="n">
        <x:v>43</x:v>
      </x:c>
      <x:c r="B52" s="25" t="str">
        <x:v>NAF'A KARIMA</x:v>
      </x:c>
      <x:c r="C52" s="25" t="str">
        <x:v>XII.9</x:v>
      </x:c>
      <x:c r="D52" s="26" t="n">
        <x:v>250.02</x:v>
      </x:c>
      <x:c r="E52" s="27" t="n">
        <x:v>0.3125</x:v>
      </x:c>
    </x:row>
    <x:row r="53" ht="20" customHeight="1">
      <x:c r="A53" s="24" t="n">
        <x:v>44</x:v>
      </x:c>
      <x:c r="B53" s="25" t="str">
        <x:v>TERESIA VINA AYU DYANANDA</x:v>
      </x:c>
      <x:c r="C53" s="25" t="str">
        <x:v>XII.9</x:v>
      </x:c>
      <x:c r="D53" s="26" t="n">
        <x:v>266.67</x:v>
      </x:c>
      <x:c r="E53" s="27" t="n">
        <x:v>0.3333</x:v>
      </x:c>
    </x:row>
    <x:row r="54" ht="20" customHeight="1">
      <x:c r="A54" s="24" t="n">
        <x:v>45</x:v>
      </x:c>
      <x:c r="B54" s="25" t="str">
        <x:v>WAFA CARISSA VALENCIA VANIA PUTRI</x:v>
      </x:c>
      <x:c r="C54" s="25" t="str">
        <x:v>XII.9</x:v>
      </x:c>
      <x:c r="D54" s="26" t="n">
        <x:v>266.69</x:v>
      </x:c>
      <x:c r="E54" s="27" t="n">
        <x:v>0.3334</x:v>
      </x:c>
    </x:row>
    <x:row r="55" ht="20" customHeight="1">
      <x:c r="A55" s="24" t="n">
        <x:v>46</x:v>
      </x:c>
      <x:c r="B55" s="25" t="str">
        <x:v>WIJI NURHAYATI NUGRAHANI PUTRI</x:v>
      </x:c>
      <x:c r="C55" s="25" t="str">
        <x:v>XII.9</x:v>
      </x:c>
      <x:c r="D55" s="26" t="n">
        <x:v>283.32</x:v>
      </x:c>
      <x:c r="E55" s="27" t="n">
        <x:v>0.3542</x:v>
      </x:c>
    </x:row>
    <x:row r="56" ht="20" customHeight="1">
      <x:c r="A56" s="24" t="n">
        <x:v>47</x:v>
      </x:c>
      <x:c r="B56" s="25" t="str">
        <x:v>GUNTUR GAGAT PANJI PRASETYO</x:v>
      </x:c>
      <x:c r="C56" s="25" t="str">
        <x:v>XII.10</x:v>
      </x:c>
      <x:c r="D56" s="26" t="n">
        <x:v>283.33</x:v>
      </x:c>
      <x:c r="E56" s="27" t="n">
        <x:v>0.3542</x:v>
      </x:c>
    </x:row>
    <x:row r="57" ht="20" customHeight="1">
      <x:c r="A57" s="24" t="n">
        <x:v>48</x:v>
      </x:c>
      <x:c r="B57" s="25" t="str">
        <x:v>KHAVIVAH RIZKY NURHIDAYAH</x:v>
      </x:c>
      <x:c r="C57" s="25" t="str">
        <x:v>XII.10</x:v>
      </x:c>
      <x:c r="D57" s="26" t="n">
        <x:v>133.32</x:v>
      </x:c>
      <x:c r="E57" s="27" t="n">
        <x:v>0.1667</x:v>
      </x:c>
    </x:row>
    <x:row r="58" ht="20" customHeight="1">
      <x:c r="A58" s="24" t="n">
        <x:v>49</x:v>
      </x:c>
      <x:c r="B58" s="25" t="str">
        <x:v>LAILA NUR FIRDASARI</x:v>
      </x:c>
      <x:c r="C58" s="25" t="str">
        <x:v>XII.10</x:v>
      </x:c>
      <x:c r="D58" s="26" t="n">
        <x:v>283.34</x:v>
      </x:c>
      <x:c r="E58" s="27" t="n">
        <x:v>0.3542</x:v>
      </x:c>
    </x:row>
    <x:row r="59" ht="20" customHeight="1">
      <x:c r="A59" s="24" t="n">
        <x:v>50</x:v>
      </x:c>
      <x:c r="B59" s="25" t="str">
        <x:v>MUHAMMAD BINTANG NUR CAHYA</x:v>
      </x:c>
      <x:c r="C59" s="25" t="str">
        <x:v>XII.10</x:v>
      </x:c>
      <x:c r="D59" s="26" t="n">
        <x:v>250.02</x:v>
      </x:c>
      <x:c r="E59" s="27" t="n">
        <x:v>0.3125</x:v>
      </x:c>
    </x:row>
    <x:row r="60" ht="20" customHeight="1">
      <x:c r="A60" s="24" t="n">
        <x:v>51</x:v>
      </x:c>
      <x:c r="B60" s="25" t="str">
        <x:v>NADINE BELLINDA ARNESTY</x:v>
      </x:c>
      <x:c r="C60" s="25" t="str">
        <x:v>XII.10</x:v>
      </x:c>
      <x:c r="D60" s="26" t="n">
        <x:v>183.33</x:v>
      </x:c>
      <x:c r="E60" s="27" t="n">
        <x:v>0.2292</x:v>
      </x:c>
    </x:row>
    <x:row r="61" ht="20" customHeight="1">
      <x:c r="A61" s="24" t="n">
        <x:v>52</x:v>
      </x:c>
      <x:c r="B61" s="25" t="str">
        <x:v>PRASETIA HARMADIKA</x:v>
      </x:c>
      <x:c r="C61" s="25" t="str">
        <x:v>XII.10</x:v>
      </x:c>
      <x:c r="D61" s="26" t="n">
        <x:v>150</x:v>
      </x:c>
      <x:c r="E61" s="27" t="n">
        <x:v>0.1875</x:v>
      </x:c>
    </x:row>
    <x:row r="62" ht="20" customHeight="1">
      <x:c r="A62" s="24" t="n">
        <x:v>53</x:v>
      </x:c>
      <x:c r="B62" s="25" t="str">
        <x:v>RADITYA PRATAMA ARYA PUTRA RAYA</x:v>
      </x:c>
      <x:c r="C62" s="25" t="str">
        <x:v>XII.10</x:v>
      </x:c>
      <x:c r="D62" s="26" t="n">
        <x:v>183.36</x:v>
      </x:c>
      <x:c r="E62" s="27" t="n">
        <x:v>0.2292</x:v>
      </x:c>
    </x:row>
    <x:row r="63" ht="20" customHeight="1">
      <x:c r="A63" s="24" t="n">
        <x:v>54</x:v>
      </x:c>
      <x:c r="B63" s="25" t="str">
        <x:v>AHMAD RAYHAN NURUDDIN</x:v>
      </x:c>
      <x:c r="C63" s="25" t="str">
        <x:v>XII.11</x:v>
      </x:c>
      <x:c r="D63" s="26" t="n">
        <x:v>200.02</x:v>
      </x:c>
      <x:c r="E63" s="27" t="n">
        <x:v>0.25</x:v>
      </x:c>
    </x:row>
    <x:row r="64" ht="20" customHeight="1">
      <x:c r="A64" s="24" t="n">
        <x:v>55</x:v>
      </x:c>
      <x:c r="B64" s="25" t="str">
        <x:v>AYYU NAWA SEBTINA</x:v>
      </x:c>
      <x:c r="C64" s="25" t="str">
        <x:v>XII.11</x:v>
      </x:c>
      <x:c r="D64" s="26" t="n">
        <x:v>183.33</x:v>
      </x:c>
      <x:c r="E64" s="27" t="n">
        <x:v>0.2292</x:v>
      </x:c>
    </x:row>
    <x:row r="65" ht="20" customHeight="1">
      <x:c r="A65" s="24" t="n">
        <x:v>56</x:v>
      </x:c>
      <x:c r="B65" s="25" t="str">
        <x:v>KAMAL ASYAN DRIYA</x:v>
      </x:c>
      <x:c r="C65" s="25" t="str">
        <x:v>XII.11</x:v>
      </x:c>
      <x:c r="D65" s="26" t="n">
        <x:v>183.32</x:v>
      </x:c>
      <x:c r="E65" s="27" t="n">
        <x:v>0.2292</x:v>
      </x:c>
    </x:row>
    <x:row r="66" ht="20" customHeight="1">
      <x:c r="A66" s="24" t="n">
        <x:v>57</x:v>
      </x:c>
      <x:c r="B66" s="25" t="str">
        <x:v>LENA EKA PRATIWI</x:v>
      </x:c>
      <x:c r="C66" s="25" t="str">
        <x:v>XII.11</x:v>
      </x:c>
      <x:c r="D66" s="26" t="n">
        <x:v>233.33</x:v>
      </x:c>
      <x:c r="E66" s="27" t="n">
        <x:v>0.2917</x:v>
      </x:c>
    </x:row>
    <x:row r="67" ht="20" customHeight="1">
      <x:c r="A67" s="24" t="n">
        <x:v>58</x:v>
      </x:c>
      <x:c r="B67" s="25" t="str">
        <x:v>MOHAMMAD EVAN FAUZAN</x:v>
      </x:c>
      <x:c r="C67" s="25" t="str">
        <x:v>XII.11</x:v>
      </x:c>
      <x:c r="D67" s="26" t="n">
        <x:v>150</x:v>
      </x:c>
      <x:c r="E67" s="27" t="n">
        <x:v>0.1875</x:v>
      </x:c>
    </x:row>
    <x:row r="68" ht="20" customHeight="1">
      <x:c r="A68" s="24" t="n">
        <x:v>59</x:v>
      </x:c>
      <x:c r="B68" s="25" t="str">
        <x:v>NOVITASARI</x:v>
      </x:c>
      <x:c r="C68" s="25" t="str">
        <x:v>XII.11</x:v>
      </x:c>
      <x:c r="D68" s="26" t="n">
        <x:v>433.33</x:v>
      </x:c>
      <x:c r="E68" s="27" t="n">
        <x:v>0.5417</x:v>
      </x:c>
    </x:row>
    <x:row r="69" ht="20" customHeight="1">
      <x:c r="A69" s="24" t="n">
        <x:v>60</x:v>
      </x:c>
      <x:c r="B69" s="25" t="str">
        <x:v>OKA EVAN ADINATA</x:v>
      </x:c>
      <x:c r="C69" s="25" t="str">
        <x:v>XII.11</x:v>
      </x:c>
      <x:c r="D69" s="26" t="n">
        <x:v>333.34</x:v>
      </x:c>
      <x:c r="E69" s="27" t="n">
        <x:v>0.4167</x:v>
      </x:c>
    </x:row>
    <x:row r="70" ht="20" customHeight="1">
      <x:c r="A70" s="24" t="n">
        <x:v>61</x:v>
      </x:c>
      <x:c r="B70" s="25" t="str">
        <x:v>RAIHANA SYARIFATUN NAJA</x:v>
      </x:c>
      <x:c r="C70" s="25" t="str">
        <x:v>XII.11</x:v>
      </x:c>
      <x:c r="D70" s="26" t="n">
        <x:v>133.34</x:v>
      </x:c>
      <x:c r="E70" s="27" t="n">
        <x:v>0.1667</x:v>
      </x:c>
    </x:row>
    <x:row r="71" ht="20" customHeight="1">
      <x:c r="A71" s="24" t="n">
        <x:v>62</x:v>
      </x:c>
      <x:c r="B71" s="25" t="str">
        <x:v>TRIVENA VIRA AYU DYANANDA</x:v>
      </x:c>
      <x:c r="C71" s="25" t="str">
        <x:v>XII.11</x:v>
      </x:c>
      <x:c r="D71" s="26" t="n">
        <x:v>300</x:v>
      </x:c>
      <x:c r="E71" s="27" t="n">
        <x:v>0.375</x:v>
      </x:c>
    </x:row>
  </x:sheetData>
  <x:conditionalFormatting sqref="A10:E71">
    <x:cfRule type="expression" dxfId="14" priority="1">
      <x:formula>AND(ISNUMBER($D10),$D10=$C$6)</x:formula>
    </x:cfRule>
    <x:cfRule type="expression" dxfId="15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56420dfeeebb49ba"/>
  </x:tableParts>
</x:worksheet>
</file>

<file path=xl/worksheets/sheet10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PPKn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COUNTA(B10:B21)</x:f>
        <x:v>12</x:v>
      </x:c>
      <x:c r="B6" s="18" t="n">
        <x:f>COUNT(D10:D21)</x:f>
        <x:v>12</x:v>
      </x:c>
      <x:c r="C6" s="19" t="n">
        <x:f>IF(B6=0,"",MAX(D10:D21))</x:f>
        <x:v>563.62</x:v>
      </x:c>
      <x:c r="D6" s="19" t="n">
        <x:f>IF(B6=0,"",MIN(D10:D21))</x:f>
        <x:v>218.17</x:v>
      </x:c>
      <x:c r="E6" s="19" t="n">
        <x:f>IF(B6=0,"",AVERAGE(D10:D21))</x:f>
        <x:v>368.7525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0.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MUHAMMAD YAZID NI'AM PASHA</x:v>
      </x:c>
      <x:c r="C10" s="25" t="str">
        <x:v>XII.2</x:v>
      </x:c>
      <x:c r="D10" s="26" t="n">
        <x:v>370.69</x:v>
      </x:c>
      <x:c r="E10" s="27" t="n">
        <x:v>0.4634</x:v>
      </x:c>
    </x:row>
    <x:row r="11" ht="20" customHeight="1">
      <x:c r="A11" s="24" t="n">
        <x:v>2</x:v>
      </x:c>
      <x:c r="B11" s="25" t="str">
        <x:v>DIAN PUJI ARIANTI</x:v>
      </x:c>
      <x:c r="C11" s="25" t="str">
        <x:v>XII.3</x:v>
      </x:c>
      <x:c r="D11" s="26" t="n">
        <x:v>399.97</x:v>
      </x:c>
      <x:c r="E11" s="27" t="n">
        <x:v>0.5</x:v>
      </x:c>
    </x:row>
    <x:row r="12" ht="20" customHeight="1">
      <x:c r="A12" s="24" t="n">
        <x:v>3</x:v>
      </x:c>
      <x:c r="B12" s="25" t="str">
        <x:v>M RIZKY PUTRA INSANY</x:v>
      </x:c>
      <x:c r="C12" s="25" t="str">
        <x:v>XII.3</x:v>
      </x:c>
      <x:c r="D12" s="26" t="n">
        <x:v>563.62</x:v>
      </x:c>
      <x:c r="E12" s="27" t="n">
        <x:v>0.7045</x:v>
      </x:c>
    </x:row>
    <x:row r="13" ht="20" customHeight="1">
      <x:c r="A13" s="24" t="n">
        <x:v>4</x:v>
      </x:c>
      <x:c r="B13" s="25" t="str">
        <x:v>NAVISTA CINDYRA KASIH</x:v>
      </x:c>
      <x:c r="C13" s="25" t="str">
        <x:v>XII.3</x:v>
      </x:c>
      <x:c r="D13" s="26" t="n">
        <x:v>327.25</x:v>
      </x:c>
      <x:c r="E13" s="27" t="n">
        <x:v>0.4091</x:v>
      </x:c>
    </x:row>
    <x:row r="14" ht="20" customHeight="1">
      <x:c r="A14" s="24" t="n">
        <x:v>5</x:v>
      </x:c>
      <x:c r="B14" s="25" t="str">
        <x:v>OKTAVIA HERLINO</x:v>
      </x:c>
      <x:c r="C14" s="25" t="str">
        <x:v>XII.3</x:v>
      </x:c>
      <x:c r="D14" s="26" t="n">
        <x:v>399.97</x:v>
      </x:c>
      <x:c r="E14" s="27" t="n">
        <x:v>0.5</x:v>
      </x:c>
    </x:row>
    <x:row r="15" ht="20" customHeight="1">
      <x:c r="A15" s="24" t="n">
        <x:v>6</x:v>
      </x:c>
      <x:c r="B15" s="25" t="str">
        <x:v>JAZILA ARIYANTI</x:v>
      </x:c>
      <x:c r="C15" s="25" t="str">
        <x:v>XII.5</x:v>
      </x:c>
      <x:c r="D15" s="26" t="n">
        <x:v>418.15</x:v>
      </x:c>
      <x:c r="E15" s="27" t="n">
        <x:v>0.5227</x:v>
      </x:c>
    </x:row>
    <x:row r="16" ht="20" customHeight="1">
      <x:c r="A16" s="24" t="n">
        <x:v>7</x:v>
      </x:c>
      <x:c r="B16" s="25" t="str">
        <x:v>REYHAN ARDIANANTA GEOFANI PUTRA</x:v>
      </x:c>
      <x:c r="C16" s="25" t="str">
        <x:v>XII.5</x:v>
      </x:c>
      <x:c r="D16" s="26" t="n">
        <x:v>309.08</x:v>
      </x:c>
      <x:c r="E16" s="27" t="n">
        <x:v>0.3864</x:v>
      </x:c>
    </x:row>
    <x:row r="17" ht="20" customHeight="1">
      <x:c r="A17" s="24" t="n">
        <x:v>8</x:v>
      </x:c>
      <x:c r="B17" s="25" t="str">
        <x:v>NAJWA MAHFUZHOTUL HUSNA</x:v>
      </x:c>
      <x:c r="C17" s="25" t="str">
        <x:v>XII.6</x:v>
      </x:c>
      <x:c r="D17" s="26" t="n">
        <x:v>454.52</x:v>
      </x:c>
      <x:c r="E17" s="27" t="n">
        <x:v>0.5681</x:v>
      </x:c>
    </x:row>
    <x:row r="18" ht="20" customHeight="1">
      <x:c r="A18" s="24" t="n">
        <x:v>9</x:v>
      </x:c>
      <x:c r="B18" s="25" t="str">
        <x:v>NAYLA HANIFAH</x:v>
      </x:c>
      <x:c r="C18" s="25" t="str">
        <x:v>XII.6</x:v>
      </x:c>
      <x:c r="D18" s="26" t="n">
        <x:v>218.17</x:v>
      </x:c>
      <x:c r="E18" s="27" t="n">
        <x:v>0.2727</x:v>
      </x:c>
    </x:row>
    <x:row r="19" ht="20" customHeight="1">
      <x:c r="A19" s="24" t="n">
        <x:v>10</x:v>
      </x:c>
      <x:c r="B19" s="25" t="str">
        <x:v>NURUL RUSYDAH EKA REVALYNA</x:v>
      </x:c>
      <x:c r="C19" s="25" t="str">
        <x:v>XII.6</x:v>
      </x:c>
      <x:c r="D19" s="26" t="n">
        <x:v>290.91</x:v>
      </x:c>
      <x:c r="E19" s="27" t="n">
        <x:v>0.3636</x:v>
      </x:c>
    </x:row>
    <x:row r="20" ht="20" customHeight="1">
      <x:c r="A20" s="24" t="n">
        <x:v>11</x:v>
      </x:c>
      <x:c r="B20" s="25" t="str">
        <x:v>SAFIRA CAHAYATI YUNIARTO</x:v>
      </x:c>
      <x:c r="C20" s="25" t="str">
        <x:v>XII.6</x:v>
      </x:c>
      <x:c r="D20" s="26" t="n">
        <x:v>381.8</x:v>
      </x:c>
      <x:c r="E20" s="27" t="n">
        <x:v>0.4773</x:v>
      </x:c>
    </x:row>
    <x:row r="21" ht="20" customHeight="1">
      <x:c r="A21" s="24" t="n">
        <x:v>12</x:v>
      </x:c>
      <x:c r="B21" s="25" t="str">
        <x:v>TIARA RAMADHANI MUSTAFIAH</x:v>
      </x:c>
      <x:c r="C21" s="25" t="str">
        <x:v>XII.6</x:v>
      </x:c>
      <x:c r="D21" s="26" t="n">
        <x:v>290.9</x:v>
      </x:c>
      <x:c r="E21" s="27" t="n">
        <x:v>0.3636</x:v>
      </x:c>
    </x:row>
  </x:sheetData>
  <x:conditionalFormatting sqref="A10:E21">
    <x:cfRule type="expression" dxfId="16" priority="1">
      <x:formula>AND(ISNUMBER($D10),$D10=$C$6)</x:formula>
    </x:cfRule>
    <x:cfRule type="expression" dxfId="17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629dc52ca4034152"/>
  </x:tableParts>
</x:worksheet>
</file>

<file path=xl/worksheets/sheet11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Sejarah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COUNTA(B10:B19)</x:f>
        <x:v>10</x:v>
      </x:c>
      <x:c r="B6" s="18" t="n">
        <x:f>COUNT(D10:D19)</x:f>
        <x:v>9</x:v>
      </x:c>
      <x:c r="C6" s="19" t="n">
        <x:f>IF(B6=0,"",MAX(D10:D19))</x:f>
        <x:v>553.82</x:v>
      </x:c>
      <x:c r="D6" s="19" t="n">
        <x:f>IF(B6=0,"",MIN(D10:D19))</x:f>
        <x:v>246.16</x:v>
      </x:c>
      <x:c r="E6" s="19" t="n">
        <x:f>IF(B6=0,"",AVERAGE(D10:D19))</x:f>
        <x:v>380.6111111111111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1.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ACHMAD ROZI PUTRA AGUNG</x:v>
      </x:c>
      <x:c r="C10" s="25" t="str">
        <x:v>XII.4</x:v>
      </x:c>
      <x:c r="D10" s="26" t="n">
        <x:v>246.16</x:v>
      </x:c>
      <x:c r="E10" s="27" t="n">
        <x:v>0.3077</x:v>
      </x:c>
    </x:row>
    <x:row r="11" ht="20" customHeight="1">
      <x:c r="A11" s="24" t="n">
        <x:v>2</x:v>
      </x:c>
      <x:c r="B11" s="25" t="str">
        <x:v>CHELSEA NOER AL AZIZAH</x:v>
      </x:c>
      <x:c r="C11" s="25" t="str">
        <x:v>XII.4</x:v>
      </x:c>
      <x:c r="D11" s="26" t="n">
        <x:v>287.17</x:v>
      </x:c>
      <x:c r="E11" s="27" t="n">
        <x:v>0.359</x:v>
      </x:c>
    </x:row>
    <x:row r="12" ht="20" customHeight="1">
      <x:c r="A12" s="24" t="n">
        <x:v>3</x:v>
      </x:c>
      <x:c r="B12" s="25" t="str">
        <x:v>DEARA DINA NAURASYIFA</x:v>
      </x:c>
      <x:c r="C12" s="25" t="str">
        <x:v>XII.4</x:v>
      </x:c>
      <x:c r="D12" s="26" t="n">
        <x:v>471.76</x:v>
      </x:c>
      <x:c r="E12" s="27" t="n">
        <x:v>0.5897</x:v>
      </x:c>
    </x:row>
    <x:row r="13" ht="20" customHeight="1">
      <x:c r="A13" s="24" t="n">
        <x:v>4</x:v>
      </x:c>
      <x:c r="B13" s="25" t="str">
        <x:v>DITA PAMELA</x:v>
      </x:c>
      <x:c r="C13" s="25" t="str">
        <x:v>XII.4</x:v>
      </x:c>
      <x:c r="D13" s="26" t="n">
        <x:v>430.75</x:v>
      </x:c>
      <x:c r="E13" s="27" t="n">
        <x:v>0.5384</x:v>
      </x:c>
    </x:row>
    <x:row r="14" ht="20" customHeight="1">
      <x:c r="A14" s="24" t="n">
        <x:v>5</x:v>
      </x:c>
      <x:c r="B14" s="25" t="str">
        <x:v>EVITA NUR AULLIA</x:v>
      </x:c>
      <x:c r="C14" s="25" t="str">
        <x:v>XII.4</x:v>
      </x:c>
      <x:c r="D14" s="26" t="n">
        <x:v>348.7</x:v>
      </x:c>
      <x:c r="E14" s="27" t="n">
        <x:v>0.4359</x:v>
      </x:c>
    </x:row>
    <x:row r="15" ht="20" customHeight="1">
      <x:c r="A15" s="24" t="n">
        <x:v>6</x:v>
      </x:c>
      <x:c r="B15" s="25" t="str">
        <x:v>NAJWA AZ-ZAHRA JULIA PRATIWI</x:v>
      </x:c>
      <x:c r="C15" s="25" t="str">
        <x:v>XII.4</x:v>
      </x:c>
      <x:c r="D15" s="26" t="n">
        <x:v>266.66</x:v>
      </x:c>
      <x:c r="E15" s="27" t="n">
        <x:v>0.3333</x:v>
      </x:c>
    </x:row>
    <x:row r="16" ht="20" customHeight="1">
      <x:c r="A16" s="24" t="n">
        <x:v>7</x:v>
      </x:c>
      <x:c r="B16" s="25" t="str">
        <x:v>OLIVIYA JOHANA SEPTIANA</x:v>
      </x:c>
      <x:c r="C16" s="25" t="str">
        <x:v>XII.4</x:v>
      </x:c>
      <x:c r="D16" s="26" t="n">
        <x:v>348.7</x:v>
      </x:c>
      <x:c r="E16" s="27" t="n">
        <x:v>0.4359</x:v>
      </x:c>
    </x:row>
    <x:row r="17" ht="20" customHeight="1">
      <x:c r="A17" s="24" t="n">
        <x:v>8</x:v>
      </x:c>
      <x:c r="B17" s="25" t="str">
        <x:v>SRI MURNI</x:v>
      </x:c>
      <x:c r="C17" s="25" t="str">
        <x:v>XII.4</x:v>
      </x:c>
      <x:c r="D17" s="26" t="n">
        <x:v>553.82</x:v>
      </x:c>
      <x:c r="E17" s="27" t="n">
        <x:v>0.6923</x:v>
      </x:c>
    </x:row>
    <x:row r="18" ht="20" customHeight="1">
      <x:c r="A18" s="24" t="n">
        <x:v>9</x:v>
      </x:c>
      <x:c r="B18" s="25" t="str">
        <x:v>TANIA ZAHRA NURAINI</x:v>
      </x:c>
      <x:c r="C18" s="25" t="str">
        <x:v>XII.4</x:v>
      </x:c>
      <x:c r="D18" s="26"/>
      <x:c r="E18" s="27"/>
    </x:row>
    <x:row r="19" ht="20" customHeight="1">
      <x:c r="A19" s="24" t="n">
        <x:v>10</x:v>
      </x:c>
      <x:c r="B19" s="25" t="str">
        <x:v>DIMAS REHAN MAULANA</x:v>
      </x:c>
      <x:c r="C19" s="25" t="str">
        <x:v>XII.6</x:v>
      </x:c>
      <x:c r="D19" s="26" t="n">
        <x:v>471.78</x:v>
      </x:c>
      <x:c r="E19" s="27" t="n">
        <x:v>0.5897</x:v>
      </x:c>
    </x:row>
  </x:sheetData>
  <x:conditionalFormatting sqref="A10:E19">
    <x:cfRule type="expression" dxfId="18" priority="1">
      <x:formula>AND(ISNUMBER($D10),$D10=$C$6)</x:formula>
    </x:cfRule>
    <x:cfRule type="expression" dxfId="19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76436f8c8b4d4934"/>
  </x:tableParts>
</x:worksheet>
</file>

<file path=xl/worksheets/sheet12.xml><?xml version="1.0" encoding="utf-8"?>
<x:worksheet xmlns:x="http://schemas.openxmlformats.org/spreadsheetml/2006/main">
  <x:sheetPr>
    <x:tabColor rgb="FF96522F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Sosiologi</x:v>
      </x:c>
      <x:c r="B2" s="3"/>
      <x:c r="C2" s="3"/>
      <x:c r="D2" s="3"/>
      <x:c r="E2" s="3"/>
    </x:row>
    <x:row r="3" ht="20" customHeight="1">
      <x:c r="A3" s="5" t="str">
        <x:v>TO 2 TKA 2026. Mata pelajaran pilihan.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COUNTA(B10:B145)</x:f>
        <x:v>136</x:v>
      </x:c>
      <x:c r="B6" s="18" t="n">
        <x:f>COUNT(D10:D145)</x:f>
        <x:v>132</x:v>
      </x:c>
      <x:c r="C6" s="19" t="n">
        <x:f>IF(B6=0,"",MAX(D10:D145))</x:f>
        <x:v>800</x:v>
      </x:c>
      <x:c r="D6" s="19" t="n">
        <x:f>IF(B6=0,"",MIN(D10:D145))</x:f>
        <x:v>39.02</x:v>
      </x:c>
      <x:c r="E6" s="19" t="n">
        <x:f>IF(B6=0,"",AVERAGE(D10:D145))</x:f>
        <x:v>385.9228787878788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4.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A'ANG ERLANGGA</x:v>
      </x:c>
      <x:c r="C10" s="25" t="str">
        <x:v>XII.3</x:v>
      </x:c>
      <x:c r="D10" s="26" t="n">
        <x:v>195.12</x:v>
      </x:c>
      <x:c r="E10" s="27" t="n">
        <x:v>0.2439</x:v>
      </x:c>
    </x:row>
    <x:row r="11" ht="20" customHeight="1">
      <x:c r="A11" s="24" t="n">
        <x:v>2</x:v>
      </x:c>
      <x:c r="B11" s="25" t="str">
        <x:v>ACHMAD ARDANA DWI ALFARIZY</x:v>
      </x:c>
      <x:c r="C11" s="25" t="str">
        <x:v>XII.3</x:v>
      </x:c>
      <x:c r="D11" s="26"/>
      <x:c r="E11" s="27"/>
    </x:row>
    <x:row r="12" ht="20" customHeight="1">
      <x:c r="A12" s="24" t="n">
        <x:v>3</x:v>
      </x:c>
      <x:c r="B12" s="25" t="str">
        <x:v>ACHMAD FERISQO ADI RIYAWAN</x:v>
      </x:c>
      <x:c r="C12" s="25" t="str">
        <x:v>XII.3</x:v>
      </x:c>
      <x:c r="D12" s="26" t="n">
        <x:v>117.07</x:v>
      </x:c>
      <x:c r="E12" s="27" t="n">
        <x:v>0.1463</x:v>
      </x:c>
    </x:row>
    <x:row r="13" ht="20" customHeight="1">
      <x:c r="A13" s="24" t="n">
        <x:v>4</x:v>
      </x:c>
      <x:c r="B13" s="25" t="str">
        <x:v>ADINDA SILVA ANALIKAN</x:v>
      </x:c>
      <x:c r="C13" s="25" t="str">
        <x:v>XII.3</x:v>
      </x:c>
      <x:c r="D13" s="26" t="n">
        <x:v>214.63</x:v>
      </x:c>
      <x:c r="E13" s="27" t="n">
        <x:v>0.2683</x:v>
      </x:c>
    </x:row>
    <x:row r="14" ht="20" customHeight="1">
      <x:c r="A14" s="24" t="n">
        <x:v>5</x:v>
      </x:c>
      <x:c r="B14" s="25" t="str">
        <x:v>AHMAD FAROJI</x:v>
      </x:c>
      <x:c r="C14" s="25" t="str">
        <x:v>XII.3</x:v>
      </x:c>
      <x:c r="D14" s="26" t="n">
        <x:v>156.1</x:v>
      </x:c>
      <x:c r="E14" s="27" t="n">
        <x:v>0.1951</x:v>
      </x:c>
    </x:row>
    <x:row r="15" ht="20" customHeight="1">
      <x:c r="A15" s="24" t="n">
        <x:v>6</x:v>
      </x:c>
      <x:c r="B15" s="25" t="str">
        <x:v>AHMAD FAZA AFLAHUL HUDA</x:v>
      </x:c>
      <x:c r="C15" s="25" t="str">
        <x:v>XII.3</x:v>
      </x:c>
      <x:c r="D15" s="26" t="n">
        <x:v>156.1</x:v>
      </x:c>
      <x:c r="E15" s="27" t="n">
        <x:v>0.1951</x:v>
      </x:c>
    </x:row>
    <x:row r="16" ht="20" customHeight="1">
      <x:c r="A16" s="24" t="n">
        <x:v>7</x:v>
      </x:c>
      <x:c r="B16" s="25" t="str">
        <x:v>ASYIFA AURA PUTRI SANTOSO</x:v>
      </x:c>
      <x:c r="C16" s="25" t="str">
        <x:v>XII.3</x:v>
      </x:c>
      <x:c r="D16" s="26" t="n">
        <x:v>331.68</x:v>
      </x:c>
      <x:c r="E16" s="27" t="n">
        <x:v>0.4146</x:v>
      </x:c>
    </x:row>
    <x:row r="17" ht="20" customHeight="1">
      <x:c r="A17" s="24" t="n">
        <x:v>8</x:v>
      </x:c>
      <x:c r="B17" s="25" t="str">
        <x:v>CHIKA AZHALEA PUTRI DIVA</x:v>
      </x:c>
      <x:c r="C17" s="25" t="str">
        <x:v>XII.3</x:v>
      </x:c>
      <x:c r="D17" s="26" t="n">
        <x:v>409.74</x:v>
      </x:c>
      <x:c r="E17" s="27" t="n">
        <x:v>0.5122</x:v>
      </x:c>
    </x:row>
    <x:row r="18" ht="20" customHeight="1">
      <x:c r="A18" s="24" t="n">
        <x:v>9</x:v>
      </x:c>
      <x:c r="B18" s="25" t="str">
        <x:v>DEA NOVELA ARDIYANTI</x:v>
      </x:c>
      <x:c r="C18" s="25" t="str">
        <x:v>XII.3</x:v>
      </x:c>
      <x:c r="D18" s="26" t="n">
        <x:v>565.84</x:v>
      </x:c>
      <x:c r="E18" s="27" t="n">
        <x:v>0.7073</x:v>
      </x:c>
    </x:row>
    <x:row r="19" ht="20" customHeight="1">
      <x:c r="A19" s="24" t="n">
        <x:v>10</x:v>
      </x:c>
      <x:c r="B19" s="25" t="str">
        <x:v>DHELIA NONIK ZAHRA TUNNISA</x:v>
      </x:c>
      <x:c r="C19" s="25" t="str">
        <x:v>XII.3</x:v>
      </x:c>
      <x:c r="D19" s="26" t="n">
        <x:v>682.92</x:v>
      </x:c>
      <x:c r="E19" s="27" t="n">
        <x:v>0.8537</x:v>
      </x:c>
    </x:row>
    <x:row r="20" ht="20" customHeight="1">
      <x:c r="A20" s="24" t="n">
        <x:v>11</x:v>
      </x:c>
      <x:c r="B20" s="25" t="str">
        <x:v>DIAN PUJI ARIANTI</x:v>
      </x:c>
      <x:c r="C20" s="25" t="str">
        <x:v>XII.3</x:v>
      </x:c>
      <x:c r="D20" s="26" t="n">
        <x:v>507.3</x:v>
      </x:c>
      <x:c r="E20" s="27" t="n">
        <x:v>0.6341</x:v>
      </x:c>
    </x:row>
    <x:row r="21" ht="20" customHeight="1">
      <x:c r="A21" s="24" t="n">
        <x:v>12</x:v>
      </x:c>
      <x:c r="B21" s="25" t="str">
        <x:v>DITA AYU WULANDARI</x:v>
      </x:c>
      <x:c r="C21" s="25" t="str">
        <x:v>XII.3</x:v>
      </x:c>
      <x:c r="D21" s="26" t="n">
        <x:v>39.02</x:v>
      </x:c>
      <x:c r="E21" s="27" t="n">
        <x:v>0.0488</x:v>
      </x:c>
    </x:row>
    <x:row r="22" ht="20" customHeight="1">
      <x:c r="A22" s="24" t="n">
        <x:v>13</x:v>
      </x:c>
      <x:c r="B22" s="25" t="str">
        <x:v>FAIZ NUR AZIZ</x:v>
      </x:c>
      <x:c r="C22" s="25" t="str">
        <x:v>XII.3</x:v>
      </x:c>
      <x:c r="D22" s="26" t="n">
        <x:v>175.62</x:v>
      </x:c>
      <x:c r="E22" s="27" t="n">
        <x:v>0.2195</x:v>
      </x:c>
    </x:row>
    <x:row r="23" ht="20" customHeight="1">
      <x:c r="A23" s="24" t="n">
        <x:v>14</x:v>
      </x:c>
      <x:c r="B23" s="25" t="str">
        <x:v>FERNANDA NAUREL RAMADHANI</x:v>
      </x:c>
      <x:c r="C23" s="25" t="str">
        <x:v>XII.3</x:v>
      </x:c>
      <x:c r="D23" s="26" t="n">
        <x:v>214.61</x:v>
      </x:c>
      <x:c r="E23" s="27" t="n">
        <x:v>0.2683</x:v>
      </x:c>
    </x:row>
    <x:row r="24" ht="20" customHeight="1">
      <x:c r="A24" s="24" t="n">
        <x:v>15</x:v>
      </x:c>
      <x:c r="B24" s="25" t="str">
        <x:v>FOLANANDA DZULFIQOR NAJAA</x:v>
      </x:c>
      <x:c r="C24" s="25" t="str">
        <x:v>XII.3</x:v>
      </x:c>
      <x:c r="D24" s="26" t="n">
        <x:v>175.59</x:v>
      </x:c>
      <x:c r="E24" s="27" t="n">
        <x:v>0.2195</x:v>
      </x:c>
    </x:row>
    <x:row r="25" ht="20" customHeight="1">
      <x:c r="A25" s="24" t="n">
        <x:v>16</x:v>
      </x:c>
      <x:c r="B25" s="25" t="str">
        <x:v>INTAN NUR SOLEKAH</x:v>
      </x:c>
      <x:c r="C25" s="25" t="str">
        <x:v>XII.3</x:v>
      </x:c>
      <x:c r="D25" s="26" t="n">
        <x:v>409.75</x:v>
      </x:c>
      <x:c r="E25" s="27" t="n">
        <x:v>0.5122</x:v>
      </x:c>
    </x:row>
    <x:row r="26" ht="20" customHeight="1">
      <x:c r="A26" s="24" t="n">
        <x:v>17</x:v>
      </x:c>
      <x:c r="B26" s="25" t="str">
        <x:v>INTI HAUL FADILAHI RAMADHANI</x:v>
      </x:c>
      <x:c r="C26" s="25" t="str">
        <x:v>XII.3</x:v>
      </x:c>
      <x:c r="D26" s="26" t="n">
        <x:v>195.1</x:v>
      </x:c>
      <x:c r="E26" s="27" t="n">
        <x:v>0.2439</x:v>
      </x:c>
    </x:row>
    <x:row r="27" ht="20" customHeight="1">
      <x:c r="A27" s="24" t="n">
        <x:v>18</x:v>
      </x:c>
      <x:c r="B27" s="25" t="str">
        <x:v>KEYLA FADHILATURRAHMAH</x:v>
      </x:c>
      <x:c r="C27" s="25" t="str">
        <x:v>XII.3</x:v>
      </x:c>
      <x:c r="D27" s="26" t="n">
        <x:v>312.18</x:v>
      </x:c>
      <x:c r="E27" s="27" t="n">
        <x:v>0.3902</x:v>
      </x:c>
    </x:row>
    <x:row r="28" ht="20" customHeight="1">
      <x:c r="A28" s="24" t="n">
        <x:v>19</x:v>
      </x:c>
      <x:c r="B28" s="25" t="str">
        <x:v>KHANSA EVANIA TSANY LUTHFIYAH</x:v>
      </x:c>
      <x:c r="C28" s="25" t="str">
        <x:v>XII.3</x:v>
      </x:c>
      <x:c r="D28" s="26" t="n">
        <x:v>663.4</x:v>
      </x:c>
      <x:c r="E28" s="27" t="n">
        <x:v>0.8293</x:v>
      </x:c>
    </x:row>
    <x:row r="29" ht="20" customHeight="1">
      <x:c r="A29" s="24" t="n">
        <x:v>20</x:v>
      </x:c>
      <x:c r="B29" s="25" t="str">
        <x:v>LARAS NURUL HIKMAH</x:v>
      </x:c>
      <x:c r="C29" s="25" t="str">
        <x:v>XII.3</x:v>
      </x:c>
      <x:c r="D29" s="26" t="n">
        <x:v>273.15</x:v>
      </x:c>
      <x:c r="E29" s="27" t="n">
        <x:v>0.3414</x:v>
      </x:c>
    </x:row>
    <x:row r="30" ht="20" customHeight="1">
      <x:c r="A30" s="24" t="n">
        <x:v>21</x:v>
      </x:c>
      <x:c r="B30" s="25" t="str">
        <x:v>LIA PRASETIYA</x:v>
      </x:c>
      <x:c r="C30" s="25" t="str">
        <x:v>XII.3</x:v>
      </x:c>
      <x:c r="D30" s="26" t="n">
        <x:v>331.69</x:v>
      </x:c>
      <x:c r="E30" s="27" t="n">
        <x:v>0.4146</x:v>
      </x:c>
    </x:row>
    <x:row r="31" ht="20" customHeight="1">
      <x:c r="A31" s="24" t="n">
        <x:v>22</x:v>
      </x:c>
      <x:c r="B31" s="25" t="str">
        <x:v>M RIZKY PUTRA INSANY</x:v>
      </x:c>
      <x:c r="C31" s="25" t="str">
        <x:v>XII.3</x:v>
      </x:c>
      <x:c r="D31" s="26" t="n">
        <x:v>721.94</x:v>
      </x:c>
      <x:c r="E31" s="27" t="n">
        <x:v>0.9024</x:v>
      </x:c>
    </x:row>
    <x:row r="32" ht="20" customHeight="1">
      <x:c r="A32" s="24" t="n">
        <x:v>23</x:v>
      </x:c>
      <x:c r="B32" s="25" t="str">
        <x:v>MARSAYNO PAHLEVI ANDIAN GERRADO</x:v>
      </x:c>
      <x:c r="C32" s="25" t="str">
        <x:v>XII.3</x:v>
      </x:c>
      <x:c r="D32" s="26" t="n">
        <x:v>429.25</x:v>
      </x:c>
      <x:c r="E32" s="27" t="n">
        <x:v>0.5366</x:v>
      </x:c>
    </x:row>
    <x:row r="33" ht="20" customHeight="1">
      <x:c r="A33" s="24" t="n">
        <x:v>24</x:v>
      </x:c>
      <x:c r="B33" s="25" t="str">
        <x:v>MOH NUR ILHAM</x:v>
      </x:c>
      <x:c r="C33" s="25" t="str">
        <x:v>XII.3</x:v>
      </x:c>
      <x:c r="D33" s="26" t="n">
        <x:v>195.11</x:v>
      </x:c>
      <x:c r="E33" s="27" t="n">
        <x:v>0.2439</x:v>
      </x:c>
    </x:row>
    <x:row r="34" ht="20" customHeight="1">
      <x:c r="A34" s="24" t="n">
        <x:v>25</x:v>
      </x:c>
      <x:c r="B34" s="25" t="str">
        <x:v>MUHAMMAD ALFIN NUHA</x:v>
      </x:c>
      <x:c r="C34" s="25" t="str">
        <x:v>XII.3</x:v>
      </x:c>
      <x:c r="D34" s="26" t="n">
        <x:v>292.66</x:v>
      </x:c>
      <x:c r="E34" s="27" t="n">
        <x:v>0.3658</x:v>
      </x:c>
    </x:row>
    <x:row r="35" ht="20" customHeight="1">
      <x:c r="A35" s="24" t="n">
        <x:v>26</x:v>
      </x:c>
      <x:c r="B35" s="25" t="str">
        <x:v>NABILLA DWI FARIZATUR ROFIQOH</x:v>
      </x:c>
      <x:c r="C35" s="25" t="str">
        <x:v>XII.3</x:v>
      </x:c>
      <x:c r="D35" s="26" t="n">
        <x:v>175.61</x:v>
      </x:c>
      <x:c r="E35" s="27" t="n">
        <x:v>0.2195</x:v>
      </x:c>
    </x:row>
    <x:row r="36" ht="20" customHeight="1">
      <x:c r="A36" s="24" t="n">
        <x:v>27</x:v>
      </x:c>
      <x:c r="B36" s="25" t="str">
        <x:v>NAVISTA CINDYRA KASIH</x:v>
      </x:c>
      <x:c r="C36" s="25" t="str">
        <x:v>XII.3</x:v>
      </x:c>
      <x:c r="D36" s="26" t="n">
        <x:v>253.64</x:v>
      </x:c>
      <x:c r="E36" s="27" t="n">
        <x:v>0.3171</x:v>
      </x:c>
    </x:row>
    <x:row r="37" ht="20" customHeight="1">
      <x:c r="A37" s="24" t="n">
        <x:v>28</x:v>
      </x:c>
      <x:c r="B37" s="25" t="str">
        <x:v>OKTAVIA HERLINO</x:v>
      </x:c>
      <x:c r="C37" s="25" t="str">
        <x:v>XII.3</x:v>
      </x:c>
      <x:c r="D37" s="26" t="n">
        <x:v>643.89</x:v>
      </x:c>
      <x:c r="E37" s="27" t="n">
        <x:v>0.8049</x:v>
      </x:c>
    </x:row>
    <x:row r="38" ht="20" customHeight="1">
      <x:c r="A38" s="24" t="n">
        <x:v>29</x:v>
      </x:c>
      <x:c r="B38" s="25" t="str">
        <x:v>RAFA MAHENDRA NOVALINO</x:v>
      </x:c>
      <x:c r="C38" s="25" t="str">
        <x:v>XII.3</x:v>
      </x:c>
      <x:c r="D38" s="26" t="n">
        <x:v>214.62</x:v>
      </x:c>
      <x:c r="E38" s="27" t="n">
        <x:v>0.2683</x:v>
      </x:c>
    </x:row>
    <x:row r="39" ht="20" customHeight="1">
      <x:c r="A39" s="24" t="n">
        <x:v>30</x:v>
      </x:c>
      <x:c r="B39" s="25" t="str">
        <x:v>SALSABILA ARTIA DEWI</x:v>
      </x:c>
      <x:c r="C39" s="25" t="str">
        <x:v>XII.3</x:v>
      </x:c>
      <x:c r="D39" s="26" t="n">
        <x:v>97.56</x:v>
      </x:c>
      <x:c r="E39" s="27" t="n">
        <x:v>0.122</x:v>
      </x:c>
    </x:row>
    <x:row r="40" ht="20" customHeight="1">
      <x:c r="A40" s="24" t="n">
        <x:v>31</x:v>
      </x:c>
      <x:c r="B40" s="25" t="str">
        <x:v>SHEBALOSSA CLASSY AVATHURISA</x:v>
      </x:c>
      <x:c r="C40" s="25" t="str">
        <x:v>XII.3</x:v>
      </x:c>
      <x:c r="D40" s="26" t="n">
        <x:v>292.67</x:v>
      </x:c>
      <x:c r="E40" s="27" t="n">
        <x:v>0.3658</x:v>
      </x:c>
    </x:row>
    <x:row r="41" ht="20" customHeight="1">
      <x:c r="A41" s="24" t="n">
        <x:v>32</x:v>
      </x:c>
      <x:c r="B41" s="25" t="str">
        <x:v>SUCI SETYANINGRUM</x:v>
      </x:c>
      <x:c r="C41" s="25" t="str">
        <x:v>XII.3</x:v>
      </x:c>
      <x:c r="D41" s="26" t="n">
        <x:v>253.65</x:v>
      </x:c>
      <x:c r="E41" s="27" t="n">
        <x:v>0.3171</x:v>
      </x:c>
    </x:row>
    <x:row r="42" ht="20" customHeight="1">
      <x:c r="A42" s="24" t="n">
        <x:v>33</x:v>
      </x:c>
      <x:c r="B42" s="25" t="str">
        <x:v>TRIAS FIRNANDA</x:v>
      </x:c>
      <x:c r="C42" s="25" t="str">
        <x:v>XII.3</x:v>
      </x:c>
      <x:c r="D42" s="26" t="n">
        <x:v>351.21</x:v>
      </x:c>
      <x:c r="E42" s="27" t="n">
        <x:v>0.439</x:v>
      </x:c>
    </x:row>
    <x:row r="43" ht="20" customHeight="1">
      <x:c r="A43" s="24" t="n">
        <x:v>34</x:v>
      </x:c>
      <x:c r="B43" s="25" t="str">
        <x:v>WAHYU DZUHINDAM DERMAWAN</x:v>
      </x:c>
      <x:c r="C43" s="25" t="str">
        <x:v>XII.3</x:v>
      </x:c>
      <x:c r="D43" s="26" t="n">
        <x:v>312.18</x:v>
      </x:c>
      <x:c r="E43" s="27" t="n">
        <x:v>0.3902</x:v>
      </x:c>
    </x:row>
    <x:row r="44" ht="20" customHeight="1">
      <x:c r="A44" s="24" t="n">
        <x:v>35</x:v>
      </x:c>
      <x:c r="B44" s="25" t="str">
        <x:v>ZAHRA SALSABILA PUTRI</x:v>
      </x:c>
      <x:c r="C44" s="25" t="str">
        <x:v>XII.3</x:v>
      </x:c>
      <x:c r="D44" s="26" t="n">
        <x:v>214.63</x:v>
      </x:c>
      <x:c r="E44" s="27" t="n">
        <x:v>0.2683</x:v>
      </x:c>
    </x:row>
    <x:row r="45" ht="20" customHeight="1">
      <x:c r="A45" s="24" t="n">
        <x:v>36</x:v>
      </x:c>
      <x:c r="B45" s="25" t="str">
        <x:v>ZAHRINA RAHMADANI</x:v>
      </x:c>
      <x:c r="C45" s="25" t="str">
        <x:v>XII.3</x:v>
      </x:c>
      <x:c r="D45" s="26" t="n">
        <x:v>546.32</x:v>
      </x:c>
      <x:c r="E45" s="27" t="n">
        <x:v>0.6829</x:v>
      </x:c>
    </x:row>
    <x:row r="46" ht="20" customHeight="1">
      <x:c r="A46" s="24" t="n">
        <x:v>37</x:v>
      </x:c>
      <x:c r="B46" s="25" t="str">
        <x:v>ACHMAD ROZI PUTRA AGUNG</x:v>
      </x:c>
      <x:c r="C46" s="25" t="str">
        <x:v>XII.4</x:v>
      </x:c>
      <x:c r="D46" s="26" t="n">
        <x:v>180</x:v>
      </x:c>
      <x:c r="E46" s="27" t="n">
        <x:v>0.225</x:v>
      </x:c>
    </x:row>
    <x:row r="47" ht="20" customHeight="1">
      <x:c r="A47" s="24" t="n">
        <x:v>38</x:v>
      </x:c>
      <x:c r="B47" s="25" t="str">
        <x:v>AMELIA KHOIRUN NISA</x:v>
      </x:c>
      <x:c r="C47" s="25" t="str">
        <x:v>XII.4</x:v>
      </x:c>
      <x:c r="D47" s="26" t="n">
        <x:v>580</x:v>
      </x:c>
      <x:c r="E47" s="27" t="n">
        <x:v>0.725</x:v>
      </x:c>
    </x:row>
    <x:row r="48" ht="20" customHeight="1">
      <x:c r="A48" s="24" t="n">
        <x:v>39</x:v>
      </x:c>
      <x:c r="B48" s="25" t="str">
        <x:v>ANGGITA ISNA AULIA</x:v>
      </x:c>
      <x:c r="C48" s="25" t="str">
        <x:v>XII.4</x:v>
      </x:c>
      <x:c r="D48" s="26" t="n">
        <x:v>400</x:v>
      </x:c>
      <x:c r="E48" s="27" t="n">
        <x:v>0.5</x:v>
      </x:c>
    </x:row>
    <x:row r="49" ht="20" customHeight="1">
      <x:c r="A49" s="24" t="n">
        <x:v>40</x:v>
      </x:c>
      <x:c r="B49" s="25" t="str">
        <x:v>BALQYZ TRINITY LUQYZA</x:v>
      </x:c>
      <x:c r="C49" s="25" t="str">
        <x:v>XII.4</x:v>
      </x:c>
      <x:c r="D49" s="26" t="n">
        <x:v>420</x:v>
      </x:c>
      <x:c r="E49" s="27" t="n">
        <x:v>0.525</x:v>
      </x:c>
    </x:row>
    <x:row r="50" ht="20" customHeight="1">
      <x:c r="A50" s="24" t="n">
        <x:v>41</x:v>
      </x:c>
      <x:c r="B50" s="25" t="str">
        <x:v>CHELSEA NOER AL AZIZAH</x:v>
      </x:c>
      <x:c r="C50" s="25" t="str">
        <x:v>XII.4</x:v>
      </x:c>
      <x:c r="D50" s="26" t="n">
        <x:v>200</x:v>
      </x:c>
      <x:c r="E50" s="27" t="n">
        <x:v>0.25</x:v>
      </x:c>
    </x:row>
    <x:row r="51" ht="20" customHeight="1">
      <x:c r="A51" s="24" t="n">
        <x:v>42</x:v>
      </x:c>
      <x:c r="B51" s="25" t="str">
        <x:v>DEARA DINA NAURASYIFA</x:v>
      </x:c>
      <x:c r="C51" s="25" t="str">
        <x:v>XII.4</x:v>
      </x:c>
      <x:c r="D51" s="26" t="n">
        <x:v>260</x:v>
      </x:c>
      <x:c r="E51" s="27" t="n">
        <x:v>0.325</x:v>
      </x:c>
    </x:row>
    <x:row r="52" ht="20" customHeight="1">
      <x:c r="A52" s="24" t="n">
        <x:v>43</x:v>
      </x:c>
      <x:c r="B52" s="25" t="str">
        <x:v>DESTIYANI RAYA CANTIKA</x:v>
      </x:c>
      <x:c r="C52" s="25" t="str">
        <x:v>XII.4</x:v>
      </x:c>
      <x:c r="D52" s="26" t="n">
        <x:v>460</x:v>
      </x:c>
      <x:c r="E52" s="27" t="n">
        <x:v>0.575</x:v>
      </x:c>
    </x:row>
    <x:row r="53" ht="20" customHeight="1">
      <x:c r="A53" s="24" t="n">
        <x:v>44</x:v>
      </x:c>
      <x:c r="B53" s="25" t="str">
        <x:v>DEWI PUJI LESTARI</x:v>
      </x:c>
      <x:c r="C53" s="25" t="str">
        <x:v>XII.4</x:v>
      </x:c>
      <x:c r="D53" s="26" t="n">
        <x:v>500</x:v>
      </x:c>
      <x:c r="E53" s="27" t="n">
        <x:v>0.625</x:v>
      </x:c>
    </x:row>
    <x:row r="54" ht="20" customHeight="1">
      <x:c r="A54" s="24" t="n">
        <x:v>45</x:v>
      </x:c>
      <x:c r="B54" s="25" t="str">
        <x:v>DITA PAMELA</x:v>
      </x:c>
      <x:c r="C54" s="25" t="str">
        <x:v>XII.4</x:v>
      </x:c>
      <x:c r="D54" s="26" t="n">
        <x:v>240</x:v>
      </x:c>
      <x:c r="E54" s="27" t="n">
        <x:v>0.3</x:v>
      </x:c>
    </x:row>
    <x:row r="55" ht="20" customHeight="1">
      <x:c r="A55" s="24" t="n">
        <x:v>46</x:v>
      </x:c>
      <x:c r="B55" s="25" t="str">
        <x:v>DZYCHA ARIANMY AISWADITYA</x:v>
      </x:c>
      <x:c r="C55" s="25" t="str">
        <x:v>XII.4</x:v>
      </x:c>
      <x:c r="D55" s="26" t="n">
        <x:v>640</x:v>
      </x:c>
      <x:c r="E55" s="27" t="n">
        <x:v>0.8</x:v>
      </x:c>
    </x:row>
    <x:row r="56" ht="20" customHeight="1">
      <x:c r="A56" s="24" t="n">
        <x:v>47</x:v>
      </x:c>
      <x:c r="B56" s="25" t="str">
        <x:v>EVITA NUR AULLIA</x:v>
      </x:c>
      <x:c r="C56" s="25" t="str">
        <x:v>XII.4</x:v>
      </x:c>
      <x:c r="D56" s="26" t="n">
        <x:v>380</x:v>
      </x:c>
      <x:c r="E56" s="27" t="n">
        <x:v>0.475</x:v>
      </x:c>
    </x:row>
    <x:row r="57" ht="20" customHeight="1">
      <x:c r="A57" s="24" t="n">
        <x:v>48</x:v>
      </x:c>
      <x:c r="B57" s="25" t="str">
        <x:v>FRISKA MILANAFISAH</x:v>
      </x:c>
      <x:c r="C57" s="25" t="str">
        <x:v>XII.4</x:v>
      </x:c>
      <x:c r="D57" s="26" t="n">
        <x:v>700</x:v>
      </x:c>
      <x:c r="E57" s="27" t="n">
        <x:v>0.875</x:v>
      </x:c>
    </x:row>
    <x:row r="58" ht="20" customHeight="1">
      <x:c r="A58" s="24" t="n">
        <x:v>49</x:v>
      </x:c>
      <x:c r="B58" s="25" t="str">
        <x:v>HARIZ YUSUF PRASETYO</x:v>
      </x:c>
      <x:c r="C58" s="25" t="str">
        <x:v>XII.4</x:v>
      </x:c>
      <x:c r="D58" s="26" t="n">
        <x:v>120</x:v>
      </x:c>
      <x:c r="E58" s="27" t="n">
        <x:v>0.15</x:v>
      </x:c>
    </x:row>
    <x:row r="59" ht="20" customHeight="1">
      <x:c r="A59" s="24" t="n">
        <x:v>50</x:v>
      </x:c>
      <x:c r="B59" s="25" t="str">
        <x:v>IRWANSAH ENDRA KUSMIYANTO</x:v>
      </x:c>
      <x:c r="C59" s="25" t="str">
        <x:v>XII.4</x:v>
      </x:c>
      <x:c r="D59" s="26"/>
      <x:c r="E59" s="27"/>
    </x:row>
    <x:row r="60" ht="20" customHeight="1">
      <x:c r="A60" s="24" t="n">
        <x:v>51</x:v>
      </x:c>
      <x:c r="B60" s="25" t="str">
        <x:v>LABIB MAULANA AL'AIZZAR</x:v>
      </x:c>
      <x:c r="C60" s="25" t="str">
        <x:v>XII.4</x:v>
      </x:c>
      <x:c r="D60" s="26" t="n">
        <x:v>480</x:v>
      </x:c>
      <x:c r="E60" s="27" t="n">
        <x:v>0.6</x:v>
      </x:c>
    </x:row>
    <x:row r="61" ht="20" customHeight="1">
      <x:c r="A61" s="24" t="n">
        <x:v>52</x:v>
      </x:c>
      <x:c r="B61" s="25" t="str">
        <x:v>LAILA ENJELITA NATASYA</x:v>
      </x:c>
      <x:c r="C61" s="25" t="str">
        <x:v>XII.4</x:v>
      </x:c>
      <x:c r="D61" s="26" t="n">
        <x:v>540</x:v>
      </x:c>
      <x:c r="E61" s="27" t="n">
        <x:v>0.675</x:v>
      </x:c>
    </x:row>
    <x:row r="62" ht="20" customHeight="1">
      <x:c r="A62" s="24" t="n">
        <x:v>53</x:v>
      </x:c>
      <x:c r="B62" s="25" t="str">
        <x:v>MUHAMAD FAIZAL ALIF</x:v>
      </x:c>
      <x:c r="C62" s="25" t="str">
        <x:v>XII.4</x:v>
      </x:c>
      <x:c r="D62" s="26" t="n">
        <x:v>440</x:v>
      </x:c>
      <x:c r="E62" s="27" t="n">
        <x:v>0.55</x:v>
      </x:c>
    </x:row>
    <x:row r="63" ht="20" customHeight="1">
      <x:c r="A63" s="24" t="n">
        <x:v>54</x:v>
      </x:c>
      <x:c r="B63" s="25" t="str">
        <x:v>MUHAMMAD AFIF THAIFURI</x:v>
      </x:c>
      <x:c r="C63" s="25" t="str">
        <x:v>XII.4</x:v>
      </x:c>
      <x:c r="D63" s="26"/>
      <x:c r="E63" s="27"/>
    </x:row>
    <x:row r="64" ht="20" customHeight="1">
      <x:c r="A64" s="24" t="n">
        <x:v>55</x:v>
      </x:c>
      <x:c r="B64" s="25" t="str">
        <x:v>MUHAMMAD LUTFI MAULANA</x:v>
      </x:c>
      <x:c r="C64" s="25" t="str">
        <x:v>XII.4</x:v>
      </x:c>
      <x:c r="D64" s="26" t="n">
        <x:v>320</x:v>
      </x:c>
      <x:c r="E64" s="27" t="n">
        <x:v>0.4</x:v>
      </x:c>
    </x:row>
    <x:row r="65" ht="20" customHeight="1">
      <x:c r="A65" s="24" t="n">
        <x:v>56</x:v>
      </x:c>
      <x:c r="B65" s="25" t="str">
        <x:v>MUHAMMAD NIZAR VIDIAN GHIFFARI</x:v>
      </x:c>
      <x:c r="C65" s="25" t="str">
        <x:v>XII.4</x:v>
      </x:c>
      <x:c r="D65" s="26" t="n">
        <x:v>220</x:v>
      </x:c>
      <x:c r="E65" s="27" t="n">
        <x:v>0.275</x:v>
      </x:c>
    </x:row>
    <x:row r="66" ht="20" customHeight="1">
      <x:c r="A66" s="24" t="n">
        <x:v>57</x:v>
      </x:c>
      <x:c r="B66" s="25" t="str">
        <x:v>MUHAMMAD REZA ZAENAL WAFA</x:v>
      </x:c>
      <x:c r="C66" s="25" t="str">
        <x:v>XII.4</x:v>
      </x:c>
      <x:c r="D66" s="26" t="n">
        <x:v>520</x:v>
      </x:c>
      <x:c r="E66" s="27" t="n">
        <x:v>0.65</x:v>
      </x:c>
    </x:row>
    <x:row r="67" ht="20" customHeight="1">
      <x:c r="A67" s="24" t="n">
        <x:v>58</x:v>
      </x:c>
      <x:c r="B67" s="25" t="str">
        <x:v>MUTMAINAH RANIA WATI</x:v>
      </x:c>
      <x:c r="C67" s="25" t="str">
        <x:v>XII.4</x:v>
      </x:c>
      <x:c r="D67" s="26" t="n">
        <x:v>320</x:v>
      </x:c>
      <x:c r="E67" s="27" t="n">
        <x:v>0.4</x:v>
      </x:c>
    </x:row>
    <x:row r="68" ht="20" customHeight="1">
      <x:c r="A68" s="24" t="n">
        <x:v>59</x:v>
      </x:c>
      <x:c r="B68" s="25" t="str">
        <x:v>NAJWA AZ-ZAHRA JULIA PRATIWI</x:v>
      </x:c>
      <x:c r="C68" s="25" t="str">
        <x:v>XII.4</x:v>
      </x:c>
      <x:c r="D68" s="26" t="n">
        <x:v>260</x:v>
      </x:c>
      <x:c r="E68" s="27" t="n">
        <x:v>0.325</x:v>
      </x:c>
    </x:row>
    <x:row r="69" ht="20" customHeight="1">
      <x:c r="A69" s="24" t="n">
        <x:v>60</x:v>
      </x:c>
      <x:c r="B69" s="25" t="str">
        <x:v>NAURA JULIA FELISHA PUTRI</x:v>
      </x:c>
      <x:c r="C69" s="25" t="str">
        <x:v>XII.4</x:v>
      </x:c>
      <x:c r="D69" s="26" t="n">
        <x:v>540</x:v>
      </x:c>
      <x:c r="E69" s="27" t="n">
        <x:v>0.675</x:v>
      </x:c>
    </x:row>
    <x:row r="70" ht="20" customHeight="1">
      <x:c r="A70" s="24" t="n">
        <x:v>61</x:v>
      </x:c>
      <x:c r="B70" s="25" t="str">
        <x:v>OLIVIYA JOHANA SEPTIANA</x:v>
      </x:c>
      <x:c r="C70" s="25" t="str">
        <x:v>XII.4</x:v>
      </x:c>
      <x:c r="D70" s="26" t="n">
        <x:v>180</x:v>
      </x:c>
      <x:c r="E70" s="27" t="n">
        <x:v>0.225</x:v>
      </x:c>
    </x:row>
    <x:row r="71" ht="20" customHeight="1">
      <x:c r="A71" s="24" t="n">
        <x:v>62</x:v>
      </x:c>
      <x:c r="B71" s="25" t="str">
        <x:v>RENDY DWI ARYONO</x:v>
      </x:c>
      <x:c r="C71" s="25" t="str">
        <x:v>XII.4</x:v>
      </x:c>
      <x:c r="D71" s="26" t="n">
        <x:v>240</x:v>
      </x:c>
      <x:c r="E71" s="27" t="n">
        <x:v>0.3</x:v>
      </x:c>
    </x:row>
    <x:row r="72" ht="20" customHeight="1">
      <x:c r="A72" s="24" t="n">
        <x:v>63</x:v>
      </x:c>
      <x:c r="B72" s="25" t="str">
        <x:v>SELVIANA DEWI</x:v>
      </x:c>
      <x:c r="C72" s="25" t="str">
        <x:v>XII.4</x:v>
      </x:c>
      <x:c r="D72" s="26" t="n">
        <x:v>620</x:v>
      </x:c>
      <x:c r="E72" s="27" t="n">
        <x:v>0.775</x:v>
      </x:c>
    </x:row>
    <x:row r="73" ht="20" customHeight="1">
      <x:c r="A73" s="24" t="n">
        <x:v>64</x:v>
      </x:c>
      <x:c r="B73" s="25" t="str">
        <x:v>SINTA MAULIDYA</x:v>
      </x:c>
      <x:c r="C73" s="25" t="str">
        <x:v>XII.4</x:v>
      </x:c>
      <x:c r="D73" s="26" t="n">
        <x:v>260</x:v>
      </x:c>
      <x:c r="E73" s="27" t="n">
        <x:v>0.325</x:v>
      </x:c>
    </x:row>
    <x:row r="74" ht="20" customHeight="1">
      <x:c r="A74" s="24" t="n">
        <x:v>65</x:v>
      </x:c>
      <x:c r="B74" s="25" t="str">
        <x:v>SRI MURNI</x:v>
      </x:c>
      <x:c r="C74" s="25" t="str">
        <x:v>XII.4</x:v>
      </x:c>
      <x:c r="D74" s="26" t="n">
        <x:v>560</x:v>
      </x:c>
      <x:c r="E74" s="27" t="n">
        <x:v>0.7</x:v>
      </x:c>
    </x:row>
    <x:row r="75" ht="20" customHeight="1">
      <x:c r="A75" s="24" t="n">
        <x:v>66</x:v>
      </x:c>
      <x:c r="B75" s="25" t="str">
        <x:v>SYAHUDA PRATAMA WIBOWO</x:v>
      </x:c>
      <x:c r="C75" s="25" t="str">
        <x:v>XII.4</x:v>
      </x:c>
      <x:c r="D75" s="26" t="n">
        <x:v>500</x:v>
      </x:c>
      <x:c r="E75" s="27" t="n">
        <x:v>0.625</x:v>
      </x:c>
    </x:row>
    <x:row r="76" ht="20" customHeight="1">
      <x:c r="A76" s="24" t="n">
        <x:v>67</x:v>
      </x:c>
      <x:c r="B76" s="25" t="str">
        <x:v>TANIA ZAHRA NURAINI</x:v>
      </x:c>
      <x:c r="C76" s="25" t="str">
        <x:v>XII.4</x:v>
      </x:c>
      <x:c r="D76" s="26"/>
      <x:c r="E76" s="27"/>
    </x:row>
    <x:row r="77" ht="20" customHeight="1">
      <x:c r="A77" s="24" t="n">
        <x:v>68</x:v>
      </x:c>
      <x:c r="B77" s="25" t="str">
        <x:v>TATA KHANZA DWI SAPUTRA</x:v>
      </x:c>
      <x:c r="C77" s="25" t="str">
        <x:v>XII.4</x:v>
      </x:c>
      <x:c r="D77" s="26" t="n">
        <x:v>300</x:v>
      </x:c>
      <x:c r="E77" s="27" t="n">
        <x:v>0.375</x:v>
      </x:c>
    </x:row>
    <x:row r="78" ht="20" customHeight="1">
      <x:c r="A78" s="24" t="n">
        <x:v>69</x:v>
      </x:c>
      <x:c r="B78" s="25" t="str">
        <x:v>TITIES CINTA KINANTHI</x:v>
      </x:c>
      <x:c r="C78" s="25" t="str">
        <x:v>XII.4</x:v>
      </x:c>
      <x:c r="D78" s="26" t="n">
        <x:v>600</x:v>
      </x:c>
      <x:c r="E78" s="27" t="n">
        <x:v>0.75</x:v>
      </x:c>
    </x:row>
    <x:row r="79" ht="20" customHeight="1">
      <x:c r="A79" s="24" t="n">
        <x:v>70</x:v>
      </x:c>
      <x:c r="B79" s="25" t="str">
        <x:v>UMMU ZAHROTUN NISAK</x:v>
      </x:c>
      <x:c r="C79" s="25" t="str">
        <x:v>XII.4</x:v>
      </x:c>
      <x:c r="D79" s="26" t="n">
        <x:v>480</x:v>
      </x:c>
      <x:c r="E79" s="27" t="n">
        <x:v>0.6</x:v>
      </x:c>
    </x:row>
    <x:row r="80" ht="20" customHeight="1">
      <x:c r="A80" s="24" t="n">
        <x:v>71</x:v>
      </x:c>
      <x:c r="B80" s="25" t="str">
        <x:v>ZASKIA MAHAPUTRI DEWI</x:v>
      </x:c>
      <x:c r="C80" s="25" t="str">
        <x:v>XII.4</x:v>
      </x:c>
      <x:c r="D80" s="26" t="n">
        <x:v>200</x:v>
      </x:c>
      <x:c r="E80" s="27" t="n">
        <x:v>0.25</x:v>
      </x:c>
    </x:row>
    <x:row r="81" ht="20" customHeight="1">
      <x:c r="A81" s="24" t="n">
        <x:v>72</x:v>
      </x:c>
      <x:c r="B81" s="25" t="str">
        <x:v>AHMAD MUKHLISIN</x:v>
      </x:c>
      <x:c r="C81" s="25" t="str">
        <x:v>XII.5</x:v>
      </x:c>
      <x:c r="D81" s="26" t="n">
        <x:v>331.7</x:v>
      </x:c>
      <x:c r="E81" s="27" t="n">
        <x:v>0.4146</x:v>
      </x:c>
    </x:row>
    <x:row r="82" ht="20" customHeight="1">
      <x:c r="A82" s="24" t="n">
        <x:v>73</x:v>
      </x:c>
      <x:c r="B82" s="25" t="str">
        <x:v>ALVIRA MARGISCHA ANGGRAEDEBA</x:v>
      </x:c>
      <x:c r="C82" s="25" t="str">
        <x:v>XII.5</x:v>
      </x:c>
      <x:c r="D82" s="26" t="n">
        <x:v>331.68</x:v>
      </x:c>
      <x:c r="E82" s="27" t="n">
        <x:v>0.4146</x:v>
      </x:c>
    </x:row>
    <x:row r="83" ht="20" customHeight="1">
      <x:c r="A83" s="24" t="n">
        <x:v>74</x:v>
      </x:c>
      <x:c r="B83" s="25" t="str">
        <x:v>AMABEL MAHESWARA LATIFF</x:v>
      </x:c>
      <x:c r="C83" s="25" t="str">
        <x:v>XII.5</x:v>
      </x:c>
      <x:c r="D83" s="26" t="n">
        <x:v>136.57</x:v>
      </x:c>
      <x:c r="E83" s="27" t="n">
        <x:v>0.1707</x:v>
      </x:c>
    </x:row>
    <x:row r="84" ht="20" customHeight="1">
      <x:c r="A84" s="24" t="n">
        <x:v>75</x:v>
      </x:c>
      <x:c r="B84" s="25" t="str">
        <x:v>ANGGUN SILVI RAMADANIS</x:v>
      </x:c>
      <x:c r="C84" s="25" t="str">
        <x:v>XII.5</x:v>
      </x:c>
      <x:c r="D84" s="26" t="n">
        <x:v>507.33</x:v>
      </x:c>
      <x:c r="E84" s="27" t="n">
        <x:v>0.6342</x:v>
      </x:c>
    </x:row>
    <x:row r="85" ht="20" customHeight="1">
      <x:c r="A85" s="24" t="n">
        <x:v>76</x:v>
      </x:c>
      <x:c r="B85" s="25" t="str">
        <x:v>ASTI VANIA WILANDA</x:v>
      </x:c>
      <x:c r="C85" s="25" t="str">
        <x:v>XII.5</x:v>
      </x:c>
      <x:c r="D85" s="26" t="n">
        <x:v>331.69</x:v>
      </x:c>
      <x:c r="E85" s="27" t="n">
        <x:v>0.4146</x:v>
      </x:c>
    </x:row>
    <x:row r="86" ht="20" customHeight="1">
      <x:c r="A86" s="24" t="n">
        <x:v>77</x:v>
      </x:c>
      <x:c r="B86" s="25" t="str">
        <x:v>BALQYZ TIFFANY LUQYZA</x:v>
      </x:c>
      <x:c r="C86" s="25" t="str">
        <x:v>XII.5</x:v>
      </x:c>
      <x:c r="D86" s="26" t="n">
        <x:v>234.14</x:v>
      </x:c>
      <x:c r="E86" s="27" t="n">
        <x:v>0.2927</x:v>
      </x:c>
    </x:row>
    <x:row r="87" ht="20" customHeight="1">
      <x:c r="A87" s="24" t="n">
        <x:v>78</x:v>
      </x:c>
      <x:c r="B87" s="25" t="str">
        <x:v>BERLIANA DWI WINDANI</x:v>
      </x:c>
      <x:c r="C87" s="25" t="str">
        <x:v>XII.5</x:v>
      </x:c>
      <x:c r="D87" s="26" t="n">
        <x:v>468.27</x:v>
      </x:c>
      <x:c r="E87" s="27" t="n">
        <x:v>0.5853</x:v>
      </x:c>
    </x:row>
    <x:row r="88" ht="20" customHeight="1">
      <x:c r="A88" s="24" t="n">
        <x:v>79</x:v>
      </x:c>
      <x:c r="B88" s="25" t="str">
        <x:v>DESTI NUR WULANDARI</x:v>
      </x:c>
      <x:c r="C88" s="25" t="str">
        <x:v>XII.5</x:v>
      </x:c>
      <x:c r="D88" s="26" t="n">
        <x:v>507.31</x:v>
      </x:c>
      <x:c r="E88" s="27" t="n">
        <x:v>0.6341</x:v>
      </x:c>
    </x:row>
    <x:row r="89" ht="20" customHeight="1">
      <x:c r="A89" s="24" t="n">
        <x:v>80</x:v>
      </x:c>
      <x:c r="B89" s="25" t="str">
        <x:v>DESY AYU PURWANINGSIH</x:v>
      </x:c>
      <x:c r="C89" s="25" t="str">
        <x:v>XII.5</x:v>
      </x:c>
      <x:c r="D89" s="26" t="n">
        <x:v>604.87</x:v>
      </x:c>
      <x:c r="E89" s="27" t="n">
        <x:v>0.7561</x:v>
      </x:c>
    </x:row>
    <x:row r="90" ht="20" customHeight="1">
      <x:c r="A90" s="24" t="n">
        <x:v>81</x:v>
      </x:c>
      <x:c r="B90" s="25" t="str">
        <x:v>DEVITA ALIFATUN NI'MAH</x:v>
      </x:c>
      <x:c r="C90" s="25" t="str">
        <x:v>XII.5</x:v>
      </x:c>
      <x:c r="D90" s="26" t="n">
        <x:v>117.06</x:v>
      </x:c>
      <x:c r="E90" s="27" t="n">
        <x:v>0.1463</x:v>
      </x:c>
    </x:row>
    <x:row r="91" ht="20" customHeight="1">
      <x:c r="A91" s="24" t="n">
        <x:v>82</x:v>
      </x:c>
      <x:c r="B91" s="25" t="str">
        <x:v>DIMAS AJI SASONGKO</x:v>
      </x:c>
      <x:c r="C91" s="25" t="str">
        <x:v>XII.5</x:v>
      </x:c>
      <x:c r="D91" s="26" t="n">
        <x:v>526.82</x:v>
      </x:c>
      <x:c r="E91" s="27" t="n">
        <x:v>0.6585</x:v>
      </x:c>
    </x:row>
    <x:row r="92" ht="20" customHeight="1">
      <x:c r="A92" s="24" t="n">
        <x:v>83</x:v>
      </x:c>
      <x:c r="B92" s="25" t="str">
        <x:v>DZIKRI FAHMI AMIRUL FANNANY</x:v>
      </x:c>
      <x:c r="C92" s="25" t="str">
        <x:v>XII.5</x:v>
      </x:c>
      <x:c r="D92" s="26" t="n">
        <x:v>175.59</x:v>
      </x:c>
      <x:c r="E92" s="27" t="n">
        <x:v>0.2195</x:v>
      </x:c>
    </x:row>
    <x:row r="93" ht="20" customHeight="1">
      <x:c r="A93" s="24" t="n">
        <x:v>84</x:v>
      </x:c>
      <x:c r="B93" s="25" t="str">
        <x:v>ELLEN KIRANA DEVANI OKTAVIA</x:v>
      </x:c>
      <x:c r="C93" s="25" t="str">
        <x:v>XII.5</x:v>
      </x:c>
      <x:c r="D93" s="26" t="n">
        <x:v>156.08</x:v>
      </x:c>
      <x:c r="E93" s="27" t="n">
        <x:v>0.1951</x:v>
      </x:c>
    </x:row>
    <x:row r="94" ht="20" customHeight="1">
      <x:c r="A94" s="24" t="n">
        <x:v>85</x:v>
      </x:c>
      <x:c r="B94" s="25" t="str">
        <x:v>ENGGAL ADENIA</x:v>
      </x:c>
      <x:c r="C94" s="25" t="str">
        <x:v>XII.5</x:v>
      </x:c>
      <x:c r="D94" s="26" t="n">
        <x:v>800</x:v>
      </x:c>
      <x:c r="E94" s="27" t="n">
        <x:v>1</x:v>
      </x:c>
    </x:row>
    <x:row r="95" ht="20" customHeight="1">
      <x:c r="A95" s="24" t="n">
        <x:v>86</x:v>
      </x:c>
      <x:c r="B95" s="25" t="str">
        <x:v>GITA JAZILATUL KHIKMAH</x:v>
      </x:c>
      <x:c r="C95" s="25" t="str">
        <x:v>XII.5</x:v>
      </x:c>
      <x:c r="D95" s="26" t="n">
        <x:v>58.53</x:v>
      </x:c>
      <x:c r="E95" s="27" t="n">
        <x:v>0.0732</x:v>
      </x:c>
    </x:row>
    <x:row r="96" ht="20" customHeight="1">
      <x:c r="A96" s="24" t="n">
        <x:v>87</x:v>
      </x:c>
      <x:c r="B96" s="25" t="str">
        <x:v>HARDIANSYAH MAULANA SYARIP</x:v>
      </x:c>
      <x:c r="C96" s="25" t="str">
        <x:v>XII.5</x:v>
      </x:c>
      <x:c r="D96" s="26" t="n">
        <x:v>253.65</x:v>
      </x:c>
      <x:c r="E96" s="27" t="n">
        <x:v>0.3171</x:v>
      </x:c>
    </x:row>
    <x:row r="97" ht="20" customHeight="1">
      <x:c r="A97" s="24" t="n">
        <x:v>88</x:v>
      </x:c>
      <x:c r="B97" s="25" t="str">
        <x:v>JAZILA ARIYANTI</x:v>
      </x:c>
      <x:c r="C97" s="25" t="str">
        <x:v>XII.5</x:v>
      </x:c>
      <x:c r="D97" s="26" t="n">
        <x:v>721.95</x:v>
      </x:c>
      <x:c r="E97" s="27" t="n">
        <x:v>0.9024</x:v>
      </x:c>
    </x:row>
    <x:row r="98" ht="20" customHeight="1">
      <x:c r="A98" s="24" t="n">
        <x:v>89</x:v>
      </x:c>
      <x:c r="B98" s="25" t="str">
        <x:v>KANAYA PUTRI ENDRAWAN</x:v>
      </x:c>
      <x:c r="C98" s="25" t="str">
        <x:v>XII.5</x:v>
      </x:c>
      <x:c r="D98" s="26" t="n">
        <x:v>195.11</x:v>
      </x:c>
      <x:c r="E98" s="27" t="n">
        <x:v>0.2439</x:v>
      </x:c>
    </x:row>
    <x:row r="99" ht="20" customHeight="1">
      <x:c r="A99" s="24" t="n">
        <x:v>90</x:v>
      </x:c>
      <x:c r="B99" s="25" t="str">
        <x:v>KHOIRUL ANAM</x:v>
      </x:c>
      <x:c r="C99" s="25" t="str">
        <x:v>XII.5</x:v>
      </x:c>
      <x:c r="D99" s="26" t="n">
        <x:v>292.68</x:v>
      </x:c>
      <x:c r="E99" s="27" t="n">
        <x:v>0.3659</x:v>
      </x:c>
    </x:row>
    <x:row r="100" ht="20" customHeight="1">
      <x:c r="A100" s="24" t="n">
        <x:v>91</x:v>
      </x:c>
      <x:c r="B100" s="25" t="str">
        <x:v>LUTFIANA AMELIA ULFA</x:v>
      </x:c>
      <x:c r="C100" s="25" t="str">
        <x:v>XII.5</x:v>
      </x:c>
      <x:c r="D100" s="26" t="n">
        <x:v>604.87</x:v>
      </x:c>
      <x:c r="E100" s="27" t="n">
        <x:v>0.7561</x:v>
      </x:c>
    </x:row>
    <x:row r="101" ht="20" customHeight="1">
      <x:c r="A101" s="24" t="n">
        <x:v>92</x:v>
      </x:c>
      <x:c r="B101" s="25" t="str">
        <x:v>MADINA NUR CHOLIFAH</x:v>
      </x:c>
      <x:c r="C101" s="25" t="str">
        <x:v>XII.5</x:v>
      </x:c>
      <x:c r="D101" s="26" t="n">
        <x:v>370.7</x:v>
      </x:c>
      <x:c r="E101" s="27" t="n">
        <x:v>0.4634</x:v>
      </x:c>
    </x:row>
    <x:row r="102" ht="20" customHeight="1">
      <x:c r="A102" s="24" t="n">
        <x:v>93</x:v>
      </x:c>
      <x:c r="B102" s="25" t="str">
        <x:v>MARVEL PRINCE KURNIA</x:v>
      </x:c>
      <x:c r="C102" s="25" t="str">
        <x:v>XII.5</x:v>
      </x:c>
      <x:c r="D102" s="26" t="n">
        <x:v>156.08</x:v>
      </x:c>
      <x:c r="E102" s="27" t="n">
        <x:v>0.1951</x:v>
      </x:c>
    </x:row>
    <x:row r="103" ht="20" customHeight="1">
      <x:c r="A103" s="24" t="n">
        <x:v>94</x:v>
      </x:c>
      <x:c r="B103" s="25" t="str">
        <x:v>MUHAMMAD ABIEL ARIAN ZIDANE</x:v>
      </x:c>
      <x:c r="C103" s="25" t="str">
        <x:v>XII.5</x:v>
      </x:c>
      <x:c r="D103" s="26" t="n">
        <x:v>565.84</x:v>
      </x:c>
      <x:c r="E103" s="27" t="n">
        <x:v>0.7073</x:v>
      </x:c>
    </x:row>
    <x:row r="104" ht="20" customHeight="1">
      <x:c r="A104" s="24" t="n">
        <x:v>95</x:v>
      </x:c>
      <x:c r="B104" s="25" t="str">
        <x:v>NABILA SITI HUMAIROH</x:v>
      </x:c>
      <x:c r="C104" s="25" t="str">
        <x:v>XII.5</x:v>
      </x:c>
      <x:c r="D104" s="26" t="n">
        <x:v>370.72</x:v>
      </x:c>
      <x:c r="E104" s="27" t="n">
        <x:v>0.4634</x:v>
      </x:c>
    </x:row>
    <x:row r="105" ht="20" customHeight="1">
      <x:c r="A105" s="24" t="n">
        <x:v>96</x:v>
      </x:c>
      <x:c r="B105" s="25" t="str">
        <x:v>NADYA DAHAYU BRILIANA</x:v>
      </x:c>
      <x:c r="C105" s="25" t="str">
        <x:v>XII.5</x:v>
      </x:c>
      <x:c r="D105" s="26" t="n">
        <x:v>800</x:v>
      </x:c>
      <x:c r="E105" s="27" t="n">
        <x:v>1</x:v>
      </x:c>
    </x:row>
    <x:row r="106" ht="20" customHeight="1">
      <x:c r="A106" s="24" t="n">
        <x:v>97</x:v>
      </x:c>
      <x:c r="B106" s="25" t="str">
        <x:v>NAIFA NUR SALSABILA</x:v>
      </x:c>
      <x:c r="C106" s="25" t="str">
        <x:v>XII.5</x:v>
      </x:c>
      <x:c r="D106" s="26" t="n">
        <x:v>800</x:v>
      </x:c>
      <x:c r="E106" s="27" t="n">
        <x:v>1</x:v>
      </x:c>
    </x:row>
    <x:row r="107" ht="20" customHeight="1">
      <x:c r="A107" s="24" t="n">
        <x:v>98</x:v>
      </x:c>
      <x:c r="B107" s="25" t="str">
        <x:v>NATASYA DWI WULANDARI</x:v>
      </x:c>
      <x:c r="C107" s="25" t="str">
        <x:v>XII.5</x:v>
      </x:c>
      <x:c r="D107" s="26" t="n">
        <x:v>507.31</x:v>
      </x:c>
      <x:c r="E107" s="27" t="n">
        <x:v>0.6341</x:v>
      </x:c>
    </x:row>
    <x:row r="108" ht="20" customHeight="1">
      <x:c r="A108" s="24" t="n">
        <x:v>99</x:v>
      </x:c>
      <x:c r="B108" s="25" t="str">
        <x:v>NOVAL WAHYU DWI MUKTI</x:v>
      </x:c>
      <x:c r="C108" s="25" t="str">
        <x:v>XII.5</x:v>
      </x:c>
      <x:c r="D108" s="26" t="n">
        <x:v>273.17</x:v>
      </x:c>
      <x:c r="E108" s="27" t="n">
        <x:v>0.3415</x:v>
      </x:c>
    </x:row>
    <x:row r="109" ht="20" customHeight="1">
      <x:c r="A109" s="24" t="n">
        <x:v>100</x:v>
      </x:c>
      <x:c r="B109" s="25" t="str">
        <x:v>RADITYA SAPUTRA</x:v>
      </x:c>
      <x:c r="C109" s="25" t="str">
        <x:v>XII.5</x:v>
      </x:c>
      <x:c r="D109" s="26" t="n">
        <x:v>292.68</x:v>
      </x:c>
      <x:c r="E109" s="27" t="n">
        <x:v>0.3659</x:v>
      </x:c>
    </x:row>
    <x:row r="110" ht="20" customHeight="1">
      <x:c r="A110" s="24" t="n">
        <x:v>101</x:v>
      </x:c>
      <x:c r="B110" s="25" t="str">
        <x:v>RAFI YAILANA</x:v>
      </x:c>
      <x:c r="C110" s="25" t="str">
        <x:v>XII.5</x:v>
      </x:c>
      <x:c r="D110" s="26" t="n">
        <x:v>175.6</x:v>
      </x:c>
      <x:c r="E110" s="27" t="n">
        <x:v>0.2195</x:v>
      </x:c>
    </x:row>
    <x:row r="111" ht="20" customHeight="1">
      <x:c r="A111" s="24" t="n">
        <x:v>102</x:v>
      </x:c>
      <x:c r="B111" s="25" t="str">
        <x:v>REYHAN ARDIANANTA GEOFANI PUTRA</x:v>
      </x:c>
      <x:c r="C111" s="25" t="str">
        <x:v>XII.5</x:v>
      </x:c>
      <x:c r="D111" s="26" t="n">
        <x:v>175.6</x:v>
      </x:c>
      <x:c r="E111" s="27" t="n">
        <x:v>0.2195</x:v>
      </x:c>
    </x:row>
    <x:row r="112" ht="20" customHeight="1">
      <x:c r="A112" s="24" t="n">
        <x:v>103</x:v>
      </x:c>
      <x:c r="B112" s="25" t="str">
        <x:v>SALWA SHIYAM NURFADHILAH</x:v>
      </x:c>
      <x:c r="C112" s="25" t="str">
        <x:v>XII.5</x:v>
      </x:c>
      <x:c r="D112" s="26" t="n">
        <x:v>721.95</x:v>
      </x:c>
      <x:c r="E112" s="27" t="n">
        <x:v>0.9024</x:v>
      </x:c>
    </x:row>
    <x:row r="113" ht="20" customHeight="1">
      <x:c r="A113" s="24" t="n">
        <x:v>104</x:v>
      </x:c>
      <x:c r="B113" s="25" t="str">
        <x:v>SITI FATYA ROCHMAH</x:v>
      </x:c>
      <x:c r="C113" s="25" t="str">
        <x:v>XII.5</x:v>
      </x:c>
      <x:c r="D113" s="26" t="n">
        <x:v>682.92</x:v>
      </x:c>
      <x:c r="E113" s="27" t="n">
        <x:v>0.8537</x:v>
      </x:c>
    </x:row>
    <x:row r="114" ht="20" customHeight="1">
      <x:c r="A114" s="24" t="n">
        <x:v>105</x:v>
      </x:c>
      <x:c r="B114" s="25" t="str">
        <x:v>SITI NUR MABRUROH</x:v>
      </x:c>
      <x:c r="C114" s="25" t="str">
        <x:v>XII.5</x:v>
      </x:c>
      <x:c r="D114" s="26" t="n">
        <x:v>409.75</x:v>
      </x:c>
      <x:c r="E114" s="27" t="n">
        <x:v>0.5122</x:v>
      </x:c>
    </x:row>
    <x:row r="115" ht="20" customHeight="1">
      <x:c r="A115" s="24" t="n">
        <x:v>106</x:v>
      </x:c>
      <x:c r="B115" s="25" t="str">
        <x:v>WINDY AULYA PUTRI</x:v>
      </x:c>
      <x:c r="C115" s="25" t="str">
        <x:v>XII.5</x:v>
      </x:c>
      <x:c r="D115" s="26" t="n">
        <x:v>409.74</x:v>
      </x:c>
      <x:c r="E115" s="27" t="n">
        <x:v>0.5122</x:v>
      </x:c>
    </x:row>
    <x:row r="116" ht="20" customHeight="1">
      <x:c r="A116" s="24" t="n">
        <x:v>107</x:v>
      </x:c>
      <x:c r="B116" s="25" t="str">
        <x:v>ZASKIA DWI ALVIANI</x:v>
      </x:c>
      <x:c r="C116" s="25" t="str">
        <x:v>XII.5</x:v>
      </x:c>
      <x:c r="D116" s="26" t="n">
        <x:v>292.69</x:v>
      </x:c>
      <x:c r="E116" s="27" t="n">
        <x:v>0.3659</x:v>
      </x:c>
    </x:row>
    <x:row r="117" ht="20" customHeight="1">
      <x:c r="A117" s="24" t="n">
        <x:v>108</x:v>
      </x:c>
      <x:c r="B117" s="25" t="str">
        <x:v>AHMAD AVIV ILHAM</x:v>
      </x:c>
      <x:c r="C117" s="25" t="str">
        <x:v>XII.6</x:v>
      </x:c>
      <x:c r="D117" s="26" t="n">
        <x:v>214.61</x:v>
      </x:c>
      <x:c r="E117" s="27" t="n">
        <x:v>0.2683</x:v>
      </x:c>
    </x:row>
    <x:row r="118" ht="20" customHeight="1">
      <x:c r="A118" s="24" t="n">
        <x:v>109</x:v>
      </x:c>
      <x:c r="B118" s="25" t="str">
        <x:v>AMELIA NUR AZIZAH</x:v>
      </x:c>
      <x:c r="C118" s="25" t="str">
        <x:v>XII.6</x:v>
      </x:c>
      <x:c r="D118" s="26" t="n">
        <x:v>331.69</x:v>
      </x:c>
      <x:c r="E118" s="27" t="n">
        <x:v>0.4146</x:v>
      </x:c>
    </x:row>
    <x:row r="119" ht="20" customHeight="1">
      <x:c r="A119" s="24" t="n">
        <x:v>110</x:v>
      </x:c>
      <x:c r="B119" s="25" t="str">
        <x:v>ARINA APSARINI</x:v>
      </x:c>
      <x:c r="C119" s="25" t="str">
        <x:v>XII.6</x:v>
      </x:c>
      <x:c r="D119" s="26" t="n">
        <x:v>370.73</x:v>
      </x:c>
      <x:c r="E119" s="27" t="n">
        <x:v>0.4634</x:v>
      </x:c>
    </x:row>
    <x:row r="120" ht="20" customHeight="1">
      <x:c r="A120" s="24" t="n">
        <x:v>111</x:v>
      </x:c>
      <x:c r="B120" s="25" t="str">
        <x:v>ATTILA PUDYA KANDELA</x:v>
      </x:c>
      <x:c r="C120" s="25" t="str">
        <x:v>XII.6</x:v>
      </x:c>
      <x:c r="D120" s="26" t="n">
        <x:v>351.2</x:v>
      </x:c>
      <x:c r="E120" s="27" t="n">
        <x:v>0.439</x:v>
      </x:c>
    </x:row>
    <x:row r="121" ht="20" customHeight="1">
      <x:c r="A121" s="24" t="n">
        <x:v>112</x:v>
      </x:c>
      <x:c r="B121" s="25" t="str">
        <x:v>CITRA AYU FITRIASTUTI</x:v>
      </x:c>
      <x:c r="C121" s="25" t="str">
        <x:v>XII.6</x:v>
      </x:c>
      <x:c r="D121" s="26" t="n">
        <x:v>507.29</x:v>
      </x:c>
      <x:c r="E121" s="27" t="n">
        <x:v>0.6341</x:v>
      </x:c>
    </x:row>
    <x:row r="122" ht="20" customHeight="1">
      <x:c r="A122" s="24" t="n">
        <x:v>113</x:v>
      </x:c>
      <x:c r="B122" s="25" t="str">
        <x:v>DIMAS REHAN MAULANA</x:v>
      </x:c>
      <x:c r="C122" s="25" t="str">
        <x:v>XII.6</x:v>
      </x:c>
      <x:c r="D122" s="26" t="n">
        <x:v>253.65</x:v>
      </x:c>
      <x:c r="E122" s="27" t="n">
        <x:v>0.3171</x:v>
      </x:c>
    </x:row>
    <x:row r="123" ht="20" customHeight="1">
      <x:c r="A123" s="24" t="n">
        <x:v>114</x:v>
      </x:c>
      <x:c r="B123" s="25" t="str">
        <x:v>FIKKY DWI ANDIKA</x:v>
      </x:c>
      <x:c r="C123" s="25" t="str">
        <x:v>XII.6</x:v>
      </x:c>
      <x:c r="D123" s="26" t="n">
        <x:v>156.1</x:v>
      </x:c>
      <x:c r="E123" s="27" t="n">
        <x:v>0.1951</x:v>
      </x:c>
    </x:row>
    <x:row r="124" ht="20" customHeight="1">
      <x:c r="A124" s="24" t="n">
        <x:v>115</x:v>
      </x:c>
      <x:c r="B124" s="25" t="str">
        <x:v>IZATUNS NAFI'AH NURUL JANAH</x:v>
      </x:c>
      <x:c r="C124" s="25" t="str">
        <x:v>XII.6</x:v>
      </x:c>
      <x:c r="D124" s="26" t="n">
        <x:v>253.63</x:v>
      </x:c>
      <x:c r="E124" s="27" t="n">
        <x:v>0.317</x:v>
      </x:c>
    </x:row>
    <x:row r="125" ht="20" customHeight="1">
      <x:c r="A125" s="24" t="n">
        <x:v>116</x:v>
      </x:c>
      <x:c r="B125" s="25" t="str">
        <x:v>LUISITA CITRA NURUL ABIDAH</x:v>
      </x:c>
      <x:c r="C125" s="25" t="str">
        <x:v>XII.6</x:v>
      </x:c>
      <x:c r="D125" s="26" t="n">
        <x:v>624.38</x:v>
      </x:c>
      <x:c r="E125" s="27" t="n">
        <x:v>0.7805</x:v>
      </x:c>
    </x:row>
    <x:row r="126" ht="20" customHeight="1">
      <x:c r="A126" s="24" t="n">
        <x:v>117</x:v>
      </x:c>
      <x:c r="B126" s="25" t="str">
        <x:v>MOHAMMAD SAIFUL ANWAR ALBUQORI</x:v>
      </x:c>
      <x:c r="C126" s="25" t="str">
        <x:v>XII.6</x:v>
      </x:c>
      <x:c r="D126" s="26" t="n">
        <x:v>370.72</x:v>
      </x:c>
      <x:c r="E126" s="27" t="n">
        <x:v>0.4634</x:v>
      </x:c>
    </x:row>
    <x:row r="127" ht="20" customHeight="1">
      <x:c r="A127" s="24" t="n">
        <x:v>118</x:v>
      </x:c>
      <x:c r="B127" s="25" t="str">
        <x:v>MUHAMMAD DONNY CANDRA ADI SAPUTRA</x:v>
      </x:c>
      <x:c r="C127" s="25" t="str">
        <x:v>XII.6</x:v>
      </x:c>
      <x:c r="D127" s="26" t="n">
        <x:v>390.23</x:v>
      </x:c>
      <x:c r="E127" s="27" t="n">
        <x:v>0.4878</x:v>
      </x:c>
    </x:row>
    <x:row r="128" ht="20" customHeight="1">
      <x:c r="A128" s="24" t="n">
        <x:v>119</x:v>
      </x:c>
      <x:c r="B128" s="25" t="str">
        <x:v>NADYA FAJRIN NUR CAHYANI</x:v>
      </x:c>
      <x:c r="C128" s="25" t="str">
        <x:v>XII.6</x:v>
      </x:c>
      <x:c r="D128" s="26" t="n">
        <x:v>643.89</x:v>
      </x:c>
      <x:c r="E128" s="27" t="n">
        <x:v>0.8049</x:v>
      </x:c>
    </x:row>
    <x:row r="129" ht="20" customHeight="1">
      <x:c r="A129" s="24" t="n">
        <x:v>120</x:v>
      </x:c>
      <x:c r="B129" s="25" t="str">
        <x:v>NAFISA KAYLA SABRINA</x:v>
      </x:c>
      <x:c r="C129" s="25" t="str">
        <x:v>XII.6</x:v>
      </x:c>
      <x:c r="D129" s="26" t="n">
        <x:v>702.43</x:v>
      </x:c>
      <x:c r="E129" s="27" t="n">
        <x:v>0.878</x:v>
      </x:c>
    </x:row>
    <x:row r="130" ht="20" customHeight="1">
      <x:c r="A130" s="24" t="n">
        <x:v>121</x:v>
      </x:c>
      <x:c r="B130" s="25" t="str">
        <x:v>NAFTALIA EKA MAHARANI</x:v>
      </x:c>
      <x:c r="C130" s="25" t="str">
        <x:v>XII.6</x:v>
      </x:c>
      <x:c r="D130" s="26" t="n">
        <x:v>507.32</x:v>
      </x:c>
      <x:c r="E130" s="27" t="n">
        <x:v>0.6342</x:v>
      </x:c>
    </x:row>
    <x:row r="131" ht="20" customHeight="1">
      <x:c r="A131" s="24" t="n">
        <x:v>122</x:v>
      </x:c>
      <x:c r="B131" s="25" t="str">
        <x:v>NAJWA MAHFUZHOTUL HUSNA</x:v>
      </x:c>
      <x:c r="C131" s="25" t="str">
        <x:v>XII.6</x:v>
      </x:c>
      <x:c r="D131" s="26" t="n">
        <x:v>721.96</x:v>
      </x:c>
      <x:c r="E131" s="27" t="n">
        <x:v>0.9025</x:v>
      </x:c>
    </x:row>
    <x:row r="132" ht="20" customHeight="1">
      <x:c r="A132" s="24" t="n">
        <x:v>123</x:v>
      </x:c>
      <x:c r="B132" s="25" t="str">
        <x:v>NAYLA HANIFAH</x:v>
      </x:c>
      <x:c r="C132" s="25" t="str">
        <x:v>XII.6</x:v>
      </x:c>
      <x:c r="D132" s="26" t="n">
        <x:v>331.69</x:v>
      </x:c>
      <x:c r="E132" s="27" t="n">
        <x:v>0.4146</x:v>
      </x:c>
    </x:row>
    <x:row r="133" ht="20" customHeight="1">
      <x:c r="A133" s="24" t="n">
        <x:v>124</x:v>
      </x:c>
      <x:c r="B133" s="25" t="str">
        <x:v>NINA LUTFIANI</x:v>
      </x:c>
      <x:c r="C133" s="25" t="str">
        <x:v>XII.6</x:v>
      </x:c>
      <x:c r="D133" s="26" t="n">
        <x:v>663.4</x:v>
      </x:c>
      <x:c r="E133" s="27" t="n">
        <x:v>0.8293</x:v>
      </x:c>
    </x:row>
    <x:row r="134" ht="20" customHeight="1">
      <x:c r="A134" s="24" t="n">
        <x:v>125</x:v>
      </x:c>
      <x:c r="B134" s="25" t="str">
        <x:v>PERMATA LAILATUL MUNAWAROH</x:v>
      </x:c>
      <x:c r="C134" s="25" t="str">
        <x:v>XII.6</x:v>
      </x:c>
      <x:c r="D134" s="26" t="n">
        <x:v>624.38</x:v>
      </x:c>
      <x:c r="E134" s="27" t="n">
        <x:v>0.7805</x:v>
      </x:c>
    </x:row>
    <x:row r="135" ht="20" customHeight="1">
      <x:c r="A135" s="24" t="n">
        <x:v>126</x:v>
      </x:c>
      <x:c r="B135" s="25" t="str">
        <x:v>RETNO NATANIA PUTRI</x:v>
      </x:c>
      <x:c r="C135" s="25" t="str">
        <x:v>XII.6</x:v>
      </x:c>
      <x:c r="D135" s="26" t="n">
        <x:v>546.33</x:v>
      </x:c>
      <x:c r="E135" s="27" t="n">
        <x:v>0.6829</x:v>
      </x:c>
    </x:row>
    <x:row r="136" ht="20" customHeight="1">
      <x:c r="A136" s="24" t="n">
        <x:v>127</x:v>
      </x:c>
      <x:c r="B136" s="25" t="str">
        <x:v>RICHA WIDYA PUTRI</x:v>
      </x:c>
      <x:c r="C136" s="25" t="str">
        <x:v>XII.6</x:v>
      </x:c>
      <x:c r="D136" s="26" t="n">
        <x:v>487.78</x:v>
      </x:c>
      <x:c r="E136" s="27" t="n">
        <x:v>0.6097</x:v>
      </x:c>
    </x:row>
    <x:row r="137" ht="20" customHeight="1">
      <x:c r="A137" s="24" t="n">
        <x:v>128</x:v>
      </x:c>
      <x:c r="B137" s="25" t="str">
        <x:v>RIZKY PUTRI AGUSTINA</x:v>
      </x:c>
      <x:c r="C137" s="25" t="str">
        <x:v>XII.6</x:v>
      </x:c>
      <x:c r="D137" s="26" t="n">
        <x:v>351.21</x:v>
      </x:c>
      <x:c r="E137" s="27" t="n">
        <x:v>0.439</x:v>
      </x:c>
    </x:row>
    <x:row r="138" ht="20" customHeight="1">
      <x:c r="A138" s="24" t="n">
        <x:v>129</x:v>
      </x:c>
      <x:c r="B138" s="25" t="str">
        <x:v>SAFIRA CAHAYATI YUNIARTO</x:v>
      </x:c>
      <x:c r="C138" s="25" t="str">
        <x:v>XII.6</x:v>
      </x:c>
      <x:c r="D138" s="26" t="n">
        <x:v>312.18</x:v>
      </x:c>
      <x:c r="E138" s="27" t="n">
        <x:v>0.3902</x:v>
      </x:c>
    </x:row>
    <x:row r="139" ht="20" customHeight="1">
      <x:c r="A139" s="24" t="n">
        <x:v>130</x:v>
      </x:c>
      <x:c r="B139" s="25" t="str">
        <x:v>SELVI PUTRI ANGGITA</x:v>
      </x:c>
      <x:c r="C139" s="25" t="str">
        <x:v>XII.6</x:v>
      </x:c>
      <x:c r="D139" s="26" t="n">
        <x:v>253.64</x:v>
      </x:c>
      <x:c r="E139" s="27" t="n">
        <x:v>0.3171</x:v>
      </x:c>
    </x:row>
    <x:row r="140" ht="20" customHeight="1">
      <x:c r="A140" s="24" t="n">
        <x:v>131</x:v>
      </x:c>
      <x:c r="B140" s="25" t="str">
        <x:v>SITI KHOTIJATUS SHOLIHAH</x:v>
      </x:c>
      <x:c r="C140" s="25" t="str">
        <x:v>XII.6</x:v>
      </x:c>
      <x:c r="D140" s="26" t="n">
        <x:v>487.79</x:v>
      </x:c>
      <x:c r="E140" s="27" t="n">
        <x:v>0.6097</x:v>
      </x:c>
    </x:row>
    <x:row r="141" ht="20" customHeight="1">
      <x:c r="A141" s="24" t="n">
        <x:v>132</x:v>
      </x:c>
      <x:c r="B141" s="25" t="str">
        <x:v>SYIFA AULIA RAHMA SUHARDI</x:v>
      </x:c>
      <x:c r="C141" s="25" t="str">
        <x:v>XII.6</x:v>
      </x:c>
      <x:c r="D141" s="26" t="n">
        <x:v>468.27</x:v>
      </x:c>
      <x:c r="E141" s="27" t="n">
        <x:v>0.5853</x:v>
      </x:c>
    </x:row>
    <x:row r="142" ht="20" customHeight="1">
      <x:c r="A142" s="24" t="n">
        <x:v>133</x:v>
      </x:c>
      <x:c r="B142" s="25" t="str">
        <x:v>TRIANUM ARYA PANGESTU</x:v>
      </x:c>
      <x:c r="C142" s="25" t="str">
        <x:v>XII.6</x:v>
      </x:c>
      <x:c r="D142" s="26" t="n">
        <x:v>117.07</x:v>
      </x:c>
      <x:c r="E142" s="27" t="n">
        <x:v>0.1463</x:v>
      </x:c>
    </x:row>
    <x:row r="143" ht="20" customHeight="1">
      <x:c r="A143" s="24" t="n">
        <x:v>134</x:v>
      </x:c>
      <x:c r="B143" s="25" t="str">
        <x:v>ULYA NURINA KHUMAIRA</x:v>
      </x:c>
      <x:c r="C143" s="25" t="str">
        <x:v>XII.6</x:v>
      </x:c>
      <x:c r="D143" s="26" t="n">
        <x:v>800</x:v>
      </x:c>
      <x:c r="E143" s="27" t="n">
        <x:v>1</x:v>
      </x:c>
    </x:row>
    <x:row r="144" ht="20" customHeight="1">
      <x:c r="A144" s="24" t="n">
        <x:v>135</x:v>
      </x:c>
      <x:c r="B144" s="25" t="str">
        <x:v>VANEZA DWI ANJANI</x:v>
      </x:c>
      <x:c r="C144" s="25" t="str">
        <x:v>XII.6</x:v>
      </x:c>
      <x:c r="D144" s="26" t="n">
        <x:v>448.76</x:v>
      </x:c>
      <x:c r="E144" s="27" t="n">
        <x:v>0.5609</x:v>
      </x:c>
    </x:row>
    <x:row r="145" ht="20" customHeight="1">
      <x:c r="A145" s="24" t="n">
        <x:v>136</x:v>
      </x:c>
      <x:c r="B145" s="25" t="str">
        <x:v>YAHYA QOIYUUM</x:v>
      </x:c>
      <x:c r="C145" s="25" t="str">
        <x:v>XII.6</x:v>
      </x:c>
      <x:c r="D145" s="26" t="n">
        <x:v>507.29</x:v>
      </x:c>
      <x:c r="E145" s="27" t="n">
        <x:v>0.6341</x:v>
      </x:c>
    </x:row>
  </x:sheetData>
  <x:conditionalFormatting sqref="A10:E145">
    <x:cfRule type="expression" dxfId="20" priority="1">
      <x:formula>AND(ISNUMBER($D10),$D10=$C$6)</x:formula>
    </x:cfRule>
    <x:cfRule type="expression" dxfId="21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0136388b94844e43"/>
  </x:tableParts>
</x:worksheet>
</file>